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4435" windowHeight="11250"/>
  </bookViews>
  <sheets>
    <sheet name="Sommaire" sheetId="4" r:id="rId1"/>
    <sheet name="7.1" sheetId="24" r:id="rId2"/>
    <sheet name="7.2" sheetId="26" r:id="rId3"/>
    <sheet name="7.3" sheetId="25" r:id="rId4"/>
    <sheet name="7.4" sheetId="21" r:id="rId5"/>
    <sheet name="7.5" sheetId="27" r:id="rId6"/>
  </sheets>
  <definedNames>
    <definedName name="_xlnm._FilterDatabase" localSheetId="0" hidden="1">Sommaire!$A$1:$C$2</definedName>
    <definedName name="_xlnm.Print_Titles" localSheetId="1">'7.1'!$A:$A</definedName>
    <definedName name="_xlnm.Print_Titles" localSheetId="0">Sommaire!$1:$1</definedName>
    <definedName name="_xlnm.Print_Area" localSheetId="1">'7.1'!$A$2:$AB$19</definedName>
    <definedName name="_xlnm.Print_Area" localSheetId="3">'7.3'!$A$3:$F$37</definedName>
    <definedName name="_xlnm.Print_Area" localSheetId="4">'7.4'!$A$2:$G$36</definedName>
    <definedName name="_xlnm.Print_Area" localSheetId="0">Sommaire!$A$1:$E$3</definedName>
  </definedNames>
  <calcPr calcId="145621"/>
</workbook>
</file>

<file path=xl/calcChain.xml><?xml version="1.0" encoding="utf-8"?>
<calcChain xmlns="http://schemas.openxmlformats.org/spreadsheetml/2006/main">
  <c r="L24" i="26" l="1"/>
  <c r="F24" i="26"/>
  <c r="L23" i="26"/>
  <c r="F23" i="26"/>
  <c r="L22" i="26"/>
  <c r="F22" i="26"/>
  <c r="L21" i="26"/>
  <c r="F21" i="26"/>
  <c r="L20" i="26"/>
  <c r="F20" i="26"/>
  <c r="L19" i="26"/>
  <c r="F19" i="26"/>
  <c r="L17" i="26"/>
  <c r="F17" i="26"/>
  <c r="L16" i="26"/>
  <c r="F16" i="26"/>
  <c r="L14" i="26"/>
  <c r="F14" i="26"/>
  <c r="L12" i="26"/>
  <c r="F12" i="26"/>
  <c r="L10" i="26"/>
  <c r="F10" i="26"/>
  <c r="L9" i="26"/>
  <c r="F9" i="26"/>
  <c r="L7" i="26"/>
  <c r="F7" i="26"/>
</calcChain>
</file>

<file path=xl/sharedStrings.xml><?xml version="1.0" encoding="utf-8"?>
<sst xmlns="http://schemas.openxmlformats.org/spreadsheetml/2006/main" count="201" uniqueCount="142">
  <si>
    <t>Thèmes</t>
  </si>
  <si>
    <t>Intitulé</t>
  </si>
  <si>
    <t>Mise à jour</t>
  </si>
  <si>
    <t>Dernier point disponible</t>
  </si>
  <si>
    <t>Fournisseur</t>
  </si>
  <si>
    <t>7. Santé - Handicap</t>
  </si>
  <si>
    <t xml:space="preserve">Catégorie </t>
  </si>
  <si>
    <t>Nombre de personnes entre 15 et 19 ans</t>
  </si>
  <si>
    <t>Nombre de personnes entre 20 et 29 ans</t>
  </si>
  <si>
    <t>Nombre total de personnes accueillies</t>
  </si>
  <si>
    <t>Etablissements pour enfants et adolescents</t>
  </si>
  <si>
    <t>Services d'éducation spéciale et de soins à domicile (SESSAD)</t>
  </si>
  <si>
    <t>Instituts médico-éducatifs (IME)</t>
  </si>
  <si>
    <t>Instituts thérapeutiques, éducatifs et pédagogiques (ITEP)</t>
  </si>
  <si>
    <t>Établissements pour enfants ou adolescents polyhandicapés</t>
  </si>
  <si>
    <t>Établissements pour déficients moteurs</t>
  </si>
  <si>
    <t>Instituts pour déficients visuels</t>
  </si>
  <si>
    <t>Établissements pour déficients auditifs</t>
  </si>
  <si>
    <t>Instituts d'éducation sensorielle pour enfants sourds/aveugles</t>
  </si>
  <si>
    <t>Établissements expérimentaux pour l'enfance handicapée</t>
  </si>
  <si>
    <t>Établissements d'accueil temporaire d'enfants handicapés</t>
  </si>
  <si>
    <t>Jardins d'enfants spécialisés</t>
  </si>
  <si>
    <t>Etablissements pour adultes</t>
  </si>
  <si>
    <t>Établissements et services d'aide par le travail (ESAT)</t>
  </si>
  <si>
    <t>Centres de rééducation professionnelle (CRP)</t>
  </si>
  <si>
    <t>Foyers d'hébergement pour adultes handicapés</t>
  </si>
  <si>
    <t>Foyers d'accueil polyvalent pour adultes handicapés</t>
  </si>
  <si>
    <t>Maisons d'accueil spécialisées (MAS)</t>
  </si>
  <si>
    <t>Établissements expérimentaux pour adultes handicapés</t>
  </si>
  <si>
    <t>Foyers occupationnels et foyers de vie pour adultes handicapés</t>
  </si>
  <si>
    <t>Établissements d'accueil temporaire d'adultes handicapés</t>
  </si>
  <si>
    <t>Foyers d'accueil médicalisés pour adultes handicapés (FAM)</t>
  </si>
  <si>
    <t>Services d'accompagnement médico-social pour adultes handicapés (SAMSAH)</t>
  </si>
  <si>
    <t>Services d'accompagnement à la vie sociale (SAVS)</t>
  </si>
  <si>
    <t>Unités d’évaluation, de réentraînement et d’orientation sociale et professionnelle (UEROS)</t>
  </si>
  <si>
    <t>Retour au sommaire</t>
  </si>
  <si>
    <t>&lt;15 ans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</si>
  <si>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</si>
  <si>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</si>
  <si>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</si>
  <si>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</si>
  <si>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</si>
  <si>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</si>
  <si>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</si>
  <si>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</si>
  <si>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50 et +</t>
  </si>
  <si>
    <t>total</t>
  </si>
  <si>
    <t>Champ : France entière.</t>
  </si>
  <si>
    <t>Sources : CNAMTS (Erasme puis DCIR : nombre de forfaits médicamenteux remboursés selon la date de liquidation et pour le régime général jusqu´en 2009, selon la date de soin et pour tous les régimes depuis 2010) ; ATIH (PMSI) ; INSEE (estimations localisées de population au 1er janvier 2016, calculs DREES.</t>
  </si>
  <si>
    <t>âge inconnu</t>
  </si>
  <si>
    <t>Pour 1 000 femmes</t>
  </si>
  <si>
    <t>Produit</t>
  </si>
  <si>
    <t>Usage</t>
  </si>
  <si>
    <t>Garçons 2014
(%)</t>
  </si>
  <si>
    <t>Filles 2014
(%)</t>
  </si>
  <si>
    <t>Ensemble 2014
(%)</t>
  </si>
  <si>
    <t>Ensemble 2011
(%)</t>
  </si>
  <si>
    <t>Tabac</t>
  </si>
  <si>
    <t>expérimentation</t>
  </si>
  <si>
    <t>dans le mois : &lt;1cig/jour (occasionnel)</t>
  </si>
  <si>
    <t>dans le mois</t>
  </si>
  <si>
    <t>quotidien</t>
  </si>
  <si>
    <t>intensif</t>
  </si>
  <si>
    <t>Alcool</t>
  </si>
  <si>
    <t>dans le mois : &gt;=1 usage</t>
  </si>
  <si>
    <t>dans le mois : &gt;=10 usages (régulier)</t>
  </si>
  <si>
    <t>dans le mois : &gt;=30 ou quotidien</t>
  </si>
  <si>
    <t>Ivresses</t>
  </si>
  <si>
    <t>dans l'année : &gt;=1</t>
  </si>
  <si>
    <t>dans l'année : &gt;=3 (répétées)</t>
  </si>
  <si>
    <t>dans l'année : &gt;=10 (régulières)</t>
  </si>
  <si>
    <t>5 verres et plus en une occasion</t>
  </si>
  <si>
    <t>dans le mois : &gt;=1 fois</t>
  </si>
  <si>
    <t>dans le mois : &gt;=3 fois</t>
  </si>
  <si>
    <t>dans le mois : &gt;=10 fois</t>
  </si>
  <si>
    <t>Cannabis</t>
  </si>
  <si>
    <t>dans l'année : &gt;=1 usage</t>
  </si>
  <si>
    <t>Champignons hallucinogènes</t>
  </si>
  <si>
    <t>Poppers</t>
  </si>
  <si>
    <t>Ecstasy/MDMA</t>
  </si>
  <si>
    <t>Cocaïne</t>
  </si>
  <si>
    <t>Héroïne</t>
  </si>
  <si>
    <t>Amphétamines</t>
  </si>
  <si>
    <t>LSD</t>
  </si>
  <si>
    <t>Produits à inhaler</t>
  </si>
  <si>
    <t>Crack</t>
  </si>
  <si>
    <t>Source : ESCAPAD 2014, OFDT</t>
  </si>
  <si>
    <t>Champ : France métropolitaine</t>
  </si>
  <si>
    <t>Expérimentation : au moins un usage au cours de la vie.</t>
  </si>
  <si>
    <t>Usage dans l’année : au moins 1 usage au cours des 12 mois précédant l’enquête.</t>
  </si>
  <si>
    <t>Usage dans le mois : au moins 1 usage au cours des 30 derniers jours précédant l’enquête.</t>
  </si>
  <si>
    <t>Usage régulier : au moins 10 usages dans les 30 derniers jours précédant l’enquête (terme parfois</t>
  </si>
  <si>
    <t>employé pour le tabagisme quotidien).</t>
  </si>
  <si>
    <t>Usage quotidien : au moins un usage par jour au cours des 30 derniers jours</t>
  </si>
  <si>
    <t>Notes :</t>
  </si>
  <si>
    <t>Cause de décès</t>
  </si>
  <si>
    <t xml:space="preserve">2012 (r) </t>
  </si>
  <si>
    <t>Moins de 1 an</t>
  </si>
  <si>
    <t>De 1 à 4 ans</t>
  </si>
  <si>
    <t>De 5 à 14 ans</t>
  </si>
  <si>
    <t>De 15 à 24 ans</t>
  </si>
  <si>
    <t>Moins de 24 ans</t>
  </si>
  <si>
    <t>Tous âges</t>
  </si>
  <si>
    <t xml:space="preserve">Causes externes </t>
  </si>
  <si>
    <t>   dont :</t>
  </si>
  <si>
    <t>   accidents de transport</t>
  </si>
  <si>
    <t>   suicides</t>
  </si>
  <si>
    <t>Certaines infections de la période périnatale</t>
  </si>
  <si>
    <t>Malformations congénitales et anomalies chromosomiques</t>
  </si>
  <si>
    <t>   malformations congénitales de l’appareil circulatoire</t>
  </si>
  <si>
    <t>   malformations congénitales du système nerveux</t>
  </si>
  <si>
    <t>Tumeurs</t>
  </si>
  <si>
    <t>Maladies du système nerveux et des organes des sens</t>
  </si>
  <si>
    <t>Maladie de l’appareil circulatoire</t>
  </si>
  <si>
    <t>Maladies infectieuses et parasitaires</t>
  </si>
  <si>
    <t>Autres causes</t>
  </si>
  <si>
    <t>Total</t>
  </si>
  <si>
    <t>r : données révisées.</t>
  </si>
  <si>
    <t>Champ : France métropolitaine, décès domiciliés.</t>
  </si>
  <si>
    <t>Source : Inserm-CépiDc (Centre d'épidémiologie sur les causes médicales de décès).</t>
  </si>
  <si>
    <t>Part des moins de 26 ans (en %)</t>
  </si>
  <si>
    <t>FPE (1)</t>
  </si>
  <si>
    <t>FPT</t>
  </si>
  <si>
    <t>FPH</t>
  </si>
  <si>
    <t>3 FP</t>
  </si>
  <si>
    <t xml:space="preserve">(1) La FPE correspond ici strictement aux ministères et aux ÉPA. 
 </t>
  </si>
  <si>
    <t>Source : FIPHFP , campagne de déclaration 2013 et 2016</t>
  </si>
  <si>
    <t>7.1 - Évolution des taux de recours à l’IVG selon l’âge de 1990 à 2016</t>
  </si>
  <si>
    <t>7.2 - Causes de décès des jeunes et des enfants en 2010-2015 : effectifs</t>
  </si>
  <si>
    <t>7.3 - Part des jeunes ayant consommé des produits psychoactifs : tabac, alcool, cannabis, autres stupéfiants</t>
  </si>
  <si>
    <t>7.4 - Nombre de jeunes (15-19 ans / 20-29 ans) accueillis dans des établissements et services médicaux sociaux selon le type d'établissement (enfant / adulte)</t>
  </si>
  <si>
    <t>Champ : Structures pour personnes handicapées - France entière.</t>
  </si>
  <si>
    <t xml:space="preserve">Lecture : En 2014, 158 210 personnes sont accueillies dans des établissements pour enfants et adolescents handicapés : 51 950 ont entre 15 et 19 ans et 7 040 ont entre 20 et 29 ans. </t>
  </si>
  <si>
    <t>Note : Les effectifs sont arrondis à la dizaine.</t>
  </si>
  <si>
    <t>Source : DREES, Enquête ES-handicap 2010 &amp; 2014.</t>
  </si>
  <si>
    <t>7.5 - Part des moins de 26 ans parmi les travailleurs handicapés des trois versants de la fonction publique en  2012 et  2015 ( au 1er janvier)</t>
  </si>
  <si>
    <t>7.3 - Part des jeunes ayant consommé des produits psychoactifs</t>
  </si>
  <si>
    <t>7.4 - Nombre de jeunes (15-19 ans / 20-29 ans) accueillis dans des établissements et services médicaux sociaux selon le type d'établissement</t>
  </si>
  <si>
    <t>DREES</t>
  </si>
  <si>
    <t>INSERM</t>
  </si>
  <si>
    <t>OFDT</t>
  </si>
  <si>
    <t>DGAFP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</si>
</sst>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$&quot;#,##0\ ;&quot; $(&quot;#,##0\);&quot; $- &quot;;@\ "/>
    <numFmt numFmtId="165" formatCode="0.0"/>
  </numFmts>
  <fonts count="43" x14ac:knownFonts="1">
    <font>
      <sz val="11"/>
      <color theme="1"/>
      <name val="Calibri"/>
      <family val="2"/>
      <scheme val="minor"/>
    </font>
    <font>
      <b/>
      <sz val="12"/>
      <name val="Raleway"/>
      <family val="2"/>
    </font>
    <font>
      <sz val="12"/>
      <name val="Raleway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Raleway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0" applyNumberFormat="0" applyAlignment="0" applyProtection="0"/>
    <xf numFmtId="0" fontId="23" fillId="8" borderId="21" applyNumberFormat="0" applyAlignment="0" applyProtection="0"/>
    <xf numFmtId="0" fontId="24" fillId="8" borderId="20" applyNumberFormat="0" applyAlignment="0" applyProtection="0"/>
    <xf numFmtId="0" fontId="25" fillId="0" borderId="22" applyNumberFormat="0" applyFill="0" applyAlignment="0" applyProtection="0"/>
    <xf numFmtId="0" fontId="26" fillId="9" borderId="23" applyNumberFormat="0" applyAlignment="0" applyProtection="0"/>
    <xf numFmtId="0" fontId="27" fillId="0" borderId="0" applyNumberFormat="0" applyFill="0" applyBorder="0" applyAlignment="0" applyProtection="0"/>
    <xf numFmtId="0" fontId="14" fillId="10" borderId="24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0" fillId="34" borderId="0" applyNumberFormat="0" applyBorder="0" applyAlignment="0" applyProtection="0"/>
    <xf numFmtId="0" fontId="37" fillId="0" borderId="0"/>
  </cellStyleXfs>
  <cellXfs count="14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5" fontId="11" fillId="2" borderId="14" xfId="0" applyNumberFormat="1" applyFont="1" applyFill="1" applyBorder="1" applyAlignment="1">
      <alignment horizontal="center" vertical="center"/>
    </xf>
    <xf numFmtId="165" fontId="11" fillId="2" borderId="1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left" vertical="center" wrapText="1"/>
    </xf>
    <xf numFmtId="165" fontId="5" fillId="2" borderId="2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 wrapText="1"/>
    </xf>
    <xf numFmtId="165" fontId="5" fillId="2" borderId="29" xfId="0" applyNumberFormat="1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31" fillId="2" borderId="8" xfId="0" applyNumberFormat="1" applyFont="1" applyFill="1" applyBorder="1" applyAlignment="1">
      <alignment horizontal="center" vertical="center" wrapText="1"/>
    </xf>
    <xf numFmtId="165" fontId="31" fillId="2" borderId="11" xfId="0" applyNumberFormat="1" applyFont="1" applyFill="1" applyBorder="1" applyAlignment="1">
      <alignment horizontal="center" vertical="center" wrapText="1"/>
    </xf>
    <xf numFmtId="165" fontId="31" fillId="2" borderId="13" xfId="0" applyNumberFormat="1" applyFont="1" applyFill="1" applyBorder="1" applyAlignment="1">
      <alignment horizontal="center" vertical="center" wrapText="1"/>
    </xf>
    <xf numFmtId="165" fontId="31" fillId="2" borderId="27" xfId="0" applyNumberFormat="1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165" fontId="5" fillId="2" borderId="31" xfId="0" applyNumberFormat="1" applyFont="1" applyFill="1" applyBorder="1" applyAlignment="1">
      <alignment horizontal="center" vertical="center" wrapText="1"/>
    </xf>
    <xf numFmtId="165" fontId="5" fillId="2" borderId="32" xfId="0" applyNumberFormat="1" applyFont="1" applyFill="1" applyBorder="1" applyAlignment="1">
      <alignment horizontal="center" vertical="center" wrapText="1"/>
    </xf>
    <xf numFmtId="165" fontId="5" fillId="2" borderId="33" xfId="0" applyNumberFormat="1" applyFont="1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/>
    <xf numFmtId="0" fontId="13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left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29" xfId="0" applyNumberFormat="1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left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0" fontId="40" fillId="2" borderId="0" xfId="1" applyFont="1" applyFill="1" applyAlignment="1">
      <alignment horizontal="left" vertical="center"/>
    </xf>
    <xf numFmtId="0" fontId="41" fillId="2" borderId="0" xfId="0" applyFont="1" applyFill="1" applyBorder="1" applyAlignment="1">
      <alignment vertical="center"/>
    </xf>
    <xf numFmtId="0" fontId="0" fillId="2" borderId="0" xfId="0" applyFill="1"/>
    <xf numFmtId="0" fontId="7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3" fontId="32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vertical="center" wrapText="1"/>
    </xf>
    <xf numFmtId="3" fontId="31" fillId="2" borderId="0" xfId="0" applyNumberFormat="1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2" borderId="0" xfId="46" applyFont="1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46" applyFont="1" applyFill="1" applyBorder="1" applyAlignment="1">
      <alignment horizontal="right" vertical="center"/>
    </xf>
    <xf numFmtId="0" fontId="3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39" fillId="2" borderId="0" xfId="3" applyFont="1" applyFill="1" applyAlignment="1">
      <alignment vertical="center"/>
    </xf>
    <xf numFmtId="0" fontId="5" fillId="2" borderId="0" xfId="3" applyFill="1"/>
    <xf numFmtId="0" fontId="38" fillId="2" borderId="1" xfId="3" applyFont="1" applyFill="1" applyBorder="1" applyAlignment="1">
      <alignment horizontal="center" vertical="center" wrapText="1"/>
    </xf>
    <xf numFmtId="0" fontId="38" fillId="2" borderId="1" xfId="3" applyFont="1" applyFill="1" applyBorder="1" applyAlignment="1">
      <alignment vertical="center"/>
    </xf>
    <xf numFmtId="0" fontId="38" fillId="2" borderId="1" xfId="3" applyFont="1" applyFill="1" applyBorder="1" applyAlignment="1">
      <alignment horizontal="right" vertical="center"/>
    </xf>
    <xf numFmtId="165" fontId="38" fillId="2" borderId="1" xfId="2" applyNumberFormat="1" applyFont="1" applyFill="1" applyBorder="1" applyAlignment="1">
      <alignment horizontal="right" vertical="center"/>
    </xf>
    <xf numFmtId="0" fontId="38" fillId="2" borderId="1" xfId="3" applyFont="1" applyFill="1" applyBorder="1" applyAlignment="1">
      <alignment horizontal="left" wrapText="1"/>
    </xf>
    <xf numFmtId="0" fontId="38" fillId="2" borderId="1" xfId="3" applyFont="1" applyFill="1" applyBorder="1" applyAlignment="1">
      <alignment horizontal="right" wrapText="1"/>
    </xf>
    <xf numFmtId="165" fontId="38" fillId="2" borderId="1" xfId="2" applyNumberFormat="1" applyFont="1" applyFill="1" applyBorder="1" applyAlignment="1">
      <alignment horizontal="right" wrapText="1"/>
    </xf>
    <xf numFmtId="0" fontId="39" fillId="2" borderId="1" xfId="3" applyFont="1" applyFill="1" applyBorder="1" applyAlignment="1">
      <alignment vertical="center"/>
    </xf>
    <xf numFmtId="0" fontId="39" fillId="2" borderId="1" xfId="3" applyFont="1" applyFill="1" applyBorder="1" applyAlignment="1">
      <alignment horizontal="right" vertical="center"/>
    </xf>
    <xf numFmtId="165" fontId="39" fillId="2" borderId="1" xfId="2" applyNumberFormat="1" applyFont="1" applyFill="1" applyBorder="1" applyAlignment="1">
      <alignment horizontal="right" vertical="center"/>
    </xf>
    <xf numFmtId="0" fontId="34" fillId="2" borderId="0" xfId="3" applyFont="1" applyFill="1" applyBorder="1" applyAlignment="1">
      <alignment vertical="center"/>
    </xf>
    <xf numFmtId="0" fontId="34" fillId="2" borderId="0" xfId="3" applyFont="1" applyFill="1"/>
    <xf numFmtId="0" fontId="42" fillId="2" borderId="0" xfId="0" applyFont="1" applyFill="1"/>
    <xf numFmtId="0" fontId="39" fillId="2" borderId="1" xfId="3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31" fillId="2" borderId="1" xfId="0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vertical="center"/>
    </xf>
    <xf numFmtId="0" fontId="31" fillId="2" borderId="29" xfId="0" applyFont="1" applyFill="1" applyBorder="1" applyAlignment="1">
      <alignment horizontal="left" vertical="center" wrapText="1"/>
    </xf>
    <xf numFmtId="0" fontId="31" fillId="2" borderId="28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34" fillId="2" borderId="0" xfId="3" applyNumberFormat="1" applyFont="1" applyFill="1" applyBorder="1" applyAlignment="1">
      <alignment horizontal="left" vertical="center" wrapText="1"/>
    </xf>
  </cellXfs>
  <cellStyles count="47">
    <cellStyle name="20 % - Accent1" xfId="23" builtinId="30" customBuiltin="1"/>
    <cellStyle name="20 % - Accent2" xfId="27" builtinId="34" customBuiltin="1"/>
    <cellStyle name="20 % - Accent3" xfId="31" builtinId="38" customBuiltin="1"/>
    <cellStyle name="20 % - Accent4" xfId="35" builtinId="42" customBuiltin="1"/>
    <cellStyle name="20 % - Accent5" xfId="39" builtinId="46" customBuiltin="1"/>
    <cellStyle name="20 % - Accent6" xfId="43" builtinId="50" customBuiltin="1"/>
    <cellStyle name="40 % - Accent1" xfId="24" builtinId="31" customBuiltin="1"/>
    <cellStyle name="40 % - Accent2" xfId="28" builtinId="35" customBuiltin="1"/>
    <cellStyle name="40 % - Accent3" xfId="32" builtinId="39" customBuiltin="1"/>
    <cellStyle name="40 % - Accent4" xfId="36" builtinId="43" customBuiltin="1"/>
    <cellStyle name="40 % - Accent5" xfId="40" builtinId="47" customBuiltin="1"/>
    <cellStyle name="40 % - Accent6" xfId="44" builtinId="51" customBuiltin="1"/>
    <cellStyle name="60 % - Accent1" xfId="25" builtinId="32" customBuiltin="1"/>
    <cellStyle name="60 % - Accent2" xfId="29" builtinId="36" customBuiltin="1"/>
    <cellStyle name="60 % - Accent3" xfId="33" builtinId="40" customBuiltin="1"/>
    <cellStyle name="60 % - Accent4" xfId="37" builtinId="44" customBuiltin="1"/>
    <cellStyle name="60 % - Accent5" xfId="41" builtinId="48" customBuiltin="1"/>
    <cellStyle name="60 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Avertissement" xfId="18" builtinId="11" customBuiltin="1"/>
    <cellStyle name="Calcul" xfId="15" builtinId="22" customBuiltin="1"/>
    <cellStyle name="Cellule liée" xfId="16" builtinId="24" customBuiltin="1"/>
    <cellStyle name="Commentaire" xfId="19" builtinId="10" customBuiltin="1"/>
    <cellStyle name="Entrée" xfId="13" builtinId="20" customBuiltin="1"/>
    <cellStyle name="Insatisfaisant" xfId="11" builtinId="27" customBuiltin="1"/>
    <cellStyle name="Lien hypertexte" xfId="1" builtinId="8"/>
    <cellStyle name="Neutre" xfId="12" builtinId="28" customBuiltin="1"/>
    <cellStyle name="Normal" xfId="0" builtinId="0"/>
    <cellStyle name="Normal 2" xfId="3"/>
    <cellStyle name="Normal_FM1980 091t1" xfId="46"/>
    <cellStyle name="Pourcentage 2" xfId="2"/>
    <cellStyle name="Satisfaisant" xfId="10" builtinId="26" customBuiltin="1"/>
    <cellStyle name="Sortie" xfId="14" builtinId="21" customBuiltin="1"/>
    <cellStyle name="TableStyleLight1" xfId="4"/>
    <cellStyle name="Texte explicatif" xfId="20" builtinId="53" customBuiltin="1"/>
    <cellStyle name="Titre" xfId="5" builtinId="15" customBuiltin="1"/>
    <cellStyle name="Titre 1" xfId="6" builtinId="16" customBuiltin="1"/>
    <cellStyle name="Titre 2" xfId="7" builtinId="17" customBuiltin="1"/>
    <cellStyle name="Titre 3" xfId="8" builtinId="18" customBuiltin="1"/>
    <cellStyle name="Titre 4" xfId="9" builtinId="19" customBuiltin="1"/>
    <cellStyle name="Total" xfId="21" builtinId="25" customBuiltin="1"/>
    <cellStyle name="Vérification" xfId="1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r>
              <a:rPr lang="fr-FR"/>
              <a:t>Évolution des taux de recours à l’IVG selon l’âge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'7.1'!$A$7</c:f>
              <c:strCache>
                <c:ptCount val="1"/>
                <c:pt idx="0">
                  <c:v>15-17 ans</c:v>
                </c:pt>
              </c:strCache>
            </c:strRef>
          </c:tx>
          <c:spPr>
            <a:ln w="38100">
              <a:solidFill>
                <a:srgbClr val="00AAA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'7.1'!$B$5:$AB$5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'7.1'!$B$7:$AB$7</c:f>
              <c:numCache>
                <c:formatCode>0.0</c:formatCode>
                <c:ptCount val="27"/>
                <c:pt idx="0">
                  <c:v>6.9531953220484262</c:v>
                </c:pt>
                <c:pt idx="1">
                  <c:v>7.3913160882167608</c:v>
                </c:pt>
                <c:pt idx="2">
                  <c:v>7.3032758575440599</c:v>
                </c:pt>
                <c:pt idx="3">
                  <c:v>7.4223306319438684</c:v>
                </c:pt>
                <c:pt idx="4">
                  <c:v>7.6545075059755971</c:v>
                </c:pt>
                <c:pt idx="5">
                  <c:v>7.6125160689326448</c:v>
                </c:pt>
                <c:pt idx="6">
                  <c:v>8.2970736569472319</c:v>
                </c:pt>
                <c:pt idx="7">
                  <c:v>8.3093438928461172</c:v>
                </c:pt>
                <c:pt idx="8">
                  <c:v>8.6006393816026492</c:v>
                </c:pt>
                <c:pt idx="9">
                  <c:v>8.8560250232069322</c:v>
                </c:pt>
                <c:pt idx="10">
                  <c:v>8.4017843769916407</c:v>
                </c:pt>
                <c:pt idx="11">
                  <c:v>8.9720422949877321</c:v>
                </c:pt>
                <c:pt idx="12">
                  <c:v>9.2521647260562379</c:v>
                </c:pt>
                <c:pt idx="13">
                  <c:v>9.3233521303236806</c:v>
                </c:pt>
                <c:pt idx="14">
                  <c:v>10.283408474593294</c:v>
                </c:pt>
                <c:pt idx="15">
                  <c:v>10.880025464382605</c:v>
                </c:pt>
                <c:pt idx="16">
                  <c:v>11.487623247158616</c:v>
                </c:pt>
                <c:pt idx="17">
                  <c:v>11.373493541458743</c:v>
                </c:pt>
                <c:pt idx="18">
                  <c:v>10.953572140363901</c:v>
                </c:pt>
                <c:pt idx="19">
                  <c:v>10.814588145192845</c:v>
                </c:pt>
                <c:pt idx="20">
                  <c:v>10.901805620899662</c:v>
                </c:pt>
                <c:pt idx="21">
                  <c:v>10.414447076279258</c:v>
                </c:pt>
                <c:pt idx="22">
                  <c:v>10.02894604371415</c:v>
                </c:pt>
                <c:pt idx="23">
                  <c:v>9.4599419748717732</c:v>
                </c:pt>
                <c:pt idx="24">
                  <c:v>8.6502150458229679</c:v>
                </c:pt>
                <c:pt idx="25">
                  <c:v>7.6560108287264859</c:v>
                </c:pt>
                <c:pt idx="26">
                  <c:v>6.6735601621612748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'7.1'!$A$8</c:f>
              <c:strCache>
                <c:ptCount val="1"/>
                <c:pt idx="0">
                  <c:v>18-19 ans</c:v>
                </c:pt>
              </c:strCache>
            </c:strRef>
          </c:tx>
          <c:spPr>
            <a:ln w="38100">
              <a:solidFill>
                <a:srgbClr val="ED8B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'7.1'!$B$5:$AB$5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'7.1'!$B$8:$AB$8</c:f>
              <c:numCache>
                <c:formatCode>0.0</c:formatCode>
                <c:ptCount val="27"/>
                <c:pt idx="0">
                  <c:v>16.771535993989811</c:v>
                </c:pt>
                <c:pt idx="1">
                  <c:v>17.62226331297359</c:v>
                </c:pt>
                <c:pt idx="2">
                  <c:v>17.14319255906091</c:v>
                </c:pt>
                <c:pt idx="3">
                  <c:v>17.55689848268549</c:v>
                </c:pt>
                <c:pt idx="4">
                  <c:v>18.145292929354817</c:v>
                </c:pt>
                <c:pt idx="5">
                  <c:v>18.777570054030377</c:v>
                </c:pt>
                <c:pt idx="6">
                  <c:v>20.570487603477954</c:v>
                </c:pt>
                <c:pt idx="7">
                  <c:v>20.75479746600022</c:v>
                </c:pt>
                <c:pt idx="8">
                  <c:v>21.151487632064391</c:v>
                </c:pt>
                <c:pt idx="9">
                  <c:v>22.744608932261283</c:v>
                </c:pt>
                <c:pt idx="10">
                  <c:v>21.539238388503271</c:v>
                </c:pt>
                <c:pt idx="11">
                  <c:v>22.329363276818313</c:v>
                </c:pt>
                <c:pt idx="12">
                  <c:v>22.364304885616026</c:v>
                </c:pt>
                <c:pt idx="13">
                  <c:v>22.462940033194663</c:v>
                </c:pt>
                <c:pt idx="14">
                  <c:v>23.104389917863763</c:v>
                </c:pt>
                <c:pt idx="15">
                  <c:v>23.17723614653908</c:v>
                </c:pt>
                <c:pt idx="16">
                  <c:v>23.745423037289882</c:v>
                </c:pt>
                <c:pt idx="17">
                  <c:v>23.563395856492694</c:v>
                </c:pt>
                <c:pt idx="18">
                  <c:v>23.155771542629122</c:v>
                </c:pt>
                <c:pt idx="19">
                  <c:v>22.824373588282448</c:v>
                </c:pt>
                <c:pt idx="20">
                  <c:v>22.926464257904787</c:v>
                </c:pt>
                <c:pt idx="21">
                  <c:v>22.050550590300499</c:v>
                </c:pt>
                <c:pt idx="22">
                  <c:v>21.960922955438221</c:v>
                </c:pt>
                <c:pt idx="23">
                  <c:v>21.800700561605197</c:v>
                </c:pt>
                <c:pt idx="24">
                  <c:v>21.18113563746806</c:v>
                </c:pt>
                <c:pt idx="25">
                  <c:v>19.587782597138208</c:v>
                </c:pt>
                <c:pt idx="26">
                  <c:v>17.768407783981999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'7.1'!$A$9</c:f>
              <c:strCache>
                <c:ptCount val="1"/>
                <c:pt idx="0">
                  <c:v>20 à 24 ans</c:v>
                </c:pt>
              </c:strCache>
            </c:strRef>
          </c:tx>
          <c:spPr>
            <a:ln w="38100">
              <a:solidFill>
                <a:srgbClr val="B0AA9E"/>
              </a:solidFill>
              <a:prstDash val="solid"/>
            </a:ln>
            <a:effectLst/>
          </c:spPr>
          <c:marker>
            <c:symbol val="none"/>
          </c:marker>
          <c:cat>
            <c:numRef>
              <c:f>'7.1'!$B$5:$AB$5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'7.1'!$B$9:$AB$9</c:f>
              <c:numCache>
                <c:formatCode>0.0</c:formatCode>
                <c:ptCount val="27"/>
                <c:pt idx="0">
                  <c:v>22.234119604408153</c:v>
                </c:pt>
                <c:pt idx="1">
                  <c:v>22.696760541227103</c:v>
                </c:pt>
                <c:pt idx="2">
                  <c:v>22.113478708525658</c:v>
                </c:pt>
                <c:pt idx="3">
                  <c:v>22.165126432728655</c:v>
                </c:pt>
                <c:pt idx="4">
                  <c:v>22.153350144400186</c:v>
                </c:pt>
                <c:pt idx="5">
                  <c:v>21.718716195219972</c:v>
                </c:pt>
                <c:pt idx="6">
                  <c:v>22.82144188380202</c:v>
                </c:pt>
                <c:pt idx="7">
                  <c:v>23.462674847293666</c:v>
                </c:pt>
                <c:pt idx="8">
                  <c:v>24.916012921612662</c:v>
                </c:pt>
                <c:pt idx="9">
                  <c:v>25.245008694822484</c:v>
                </c:pt>
                <c:pt idx="10">
                  <c:v>25.286008815801186</c:v>
                </c:pt>
                <c:pt idx="11">
                  <c:v>27.191868728543831</c:v>
                </c:pt>
                <c:pt idx="12">
                  <c:v>28.134307526244847</c:v>
                </c:pt>
                <c:pt idx="13">
                  <c:v>27.37678905426219</c:v>
                </c:pt>
                <c:pt idx="14">
                  <c:v>27.585044300661149</c:v>
                </c:pt>
                <c:pt idx="15">
                  <c:v>27.485574769759172</c:v>
                </c:pt>
                <c:pt idx="16">
                  <c:v>27.99172542150642</c:v>
                </c:pt>
                <c:pt idx="17">
                  <c:v>27.977188139506197</c:v>
                </c:pt>
                <c:pt idx="18">
                  <c:v>27.487082165038558</c:v>
                </c:pt>
                <c:pt idx="19">
                  <c:v>27.637862767178888</c:v>
                </c:pt>
                <c:pt idx="20">
                  <c:v>27.881423906885882</c:v>
                </c:pt>
                <c:pt idx="21">
                  <c:v>27.598406810058801</c:v>
                </c:pt>
                <c:pt idx="22">
                  <c:v>27.869240797172758</c:v>
                </c:pt>
                <c:pt idx="23">
                  <c:v>28.820774582141624</c:v>
                </c:pt>
                <c:pt idx="24">
                  <c:v>28.292786704061061</c:v>
                </c:pt>
                <c:pt idx="25">
                  <c:v>27.186534298644641</c:v>
                </c:pt>
                <c:pt idx="26">
                  <c:v>26.004802510999756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'7.1'!$A$10</c:f>
              <c:strCache>
                <c:ptCount val="1"/>
                <c:pt idx="0">
                  <c:v>25 à 29 ans</c:v>
                </c:pt>
              </c:strCache>
            </c:strRef>
          </c:tx>
          <c:spPr>
            <a:ln w="38100">
              <a:solidFill>
                <a:srgbClr val="F9B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'7.1'!$B$5:$AB$5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'7.1'!$B$10:$AB$10</c:f>
              <c:numCache>
                <c:formatCode>0.0</c:formatCode>
                <c:ptCount val="27"/>
                <c:pt idx="0">
                  <c:v>22.08464897199897</c:v>
                </c:pt>
                <c:pt idx="1">
                  <c:v>22.103072240001879</c:v>
                </c:pt>
                <c:pt idx="2">
                  <c:v>21.312918165630972</c:v>
                </c:pt>
                <c:pt idx="3">
                  <c:v>21.079860851001769</c:v>
                </c:pt>
                <c:pt idx="4">
                  <c:v>20.805465283971493</c:v>
                </c:pt>
                <c:pt idx="5">
                  <c:v>19.709782354062927</c:v>
                </c:pt>
                <c:pt idx="6">
                  <c:v>20.639272646676663</c:v>
                </c:pt>
                <c:pt idx="7">
                  <c:v>20.746406081370083</c:v>
                </c:pt>
                <c:pt idx="8">
                  <c:v>21.620674991266487</c:v>
                </c:pt>
                <c:pt idx="9">
                  <c:v>21.557921159680198</c:v>
                </c:pt>
                <c:pt idx="10">
                  <c:v>21.318565231305758</c:v>
                </c:pt>
                <c:pt idx="11">
                  <c:v>22.277753647381395</c:v>
                </c:pt>
                <c:pt idx="12">
                  <c:v>23.033440037174376</c:v>
                </c:pt>
                <c:pt idx="13">
                  <c:v>22.819243486918889</c:v>
                </c:pt>
                <c:pt idx="14">
                  <c:v>23.730659369668142</c:v>
                </c:pt>
                <c:pt idx="15">
                  <c:v>23.503355019579761</c:v>
                </c:pt>
                <c:pt idx="16">
                  <c:v>24.63422273417736</c:v>
                </c:pt>
                <c:pt idx="17">
                  <c:v>24.655265620008407</c:v>
                </c:pt>
                <c:pt idx="18">
                  <c:v>24.075003895415637</c:v>
                </c:pt>
                <c:pt idx="19">
                  <c:v>24.023923146559586</c:v>
                </c:pt>
                <c:pt idx="20">
                  <c:v>24.595773837103206</c:v>
                </c:pt>
                <c:pt idx="21">
                  <c:v>24.346553458786328</c:v>
                </c:pt>
                <c:pt idx="22">
                  <c:v>24.275578035039253</c:v>
                </c:pt>
                <c:pt idx="23">
                  <c:v>26.314106423077209</c:v>
                </c:pt>
                <c:pt idx="24">
                  <c:v>26.015551376004517</c:v>
                </c:pt>
                <c:pt idx="25">
                  <c:v>25.807822409937593</c:v>
                </c:pt>
                <c:pt idx="26">
                  <c:v>24.913725328132539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3360"/>
        <c:axId val="98384896"/>
      </c:lineChart>
      <c:catAx>
        <c:axId val="983833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384896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9838489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Pour 1 000 femmes </a:t>
                </a:r>
              </a:p>
            </c:rich>
          </c:tx>
          <c:overlay val="0"/>
        </c:title>
        <c:numFmt formatCode="#,##0;&quot;-&quot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Raleway"/>
                <a:ea typeface="Raleway"/>
                <a:cs typeface="Raleway"/>
              </a:defRPr>
            </a:pPr>
            <a:endParaRPr lang="fr-FR"/>
          </a:p>
        </c:txPr>
        <c:crossAx val="98383360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Raleway"/>
              <a:ea typeface="Raleway"/>
              <a:cs typeface="Raleway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E8C0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Raleway"/>
          <a:ea typeface="Raleway"/>
          <a:cs typeface="Raleway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8</xdr:col>
      <xdr:colOff>66000</xdr:colOff>
      <xdr:row>39</xdr:row>
      <xdr:rowOff>1500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70" zoomScaleNormal="70" zoomScaleSheetLayoutView="40" workbookViewId="0">
      <pane ySplit="1" topLeftCell="A2" activePane="bottomLeft" state="frozen"/>
      <selection pane="bottomLeft"/>
    </sheetView>
  </sheetViews>
  <sheetFormatPr baseColWidth="10" defaultRowHeight="15.75" x14ac:dyDescent="0.25"/>
  <cols>
    <col min="1" max="1" width="36.42578125" style="6" customWidth="1"/>
    <col min="2" max="2" width="102.28515625" style="5" customWidth="1"/>
    <col min="3" max="7" width="17.42578125" style="4" customWidth="1"/>
    <col min="8" max="16384" width="11.42578125" style="5"/>
  </cols>
  <sheetData>
    <row r="1" spans="1:7" s="4" customFormat="1" ht="63.75" customHeight="1" x14ac:dyDescent="0.25">
      <c r="A1" s="1" t="s">
        <v>0</v>
      </c>
      <c r="B1" s="2" t="s">
        <v>1</v>
      </c>
      <c r="C1" s="2" t="s">
        <v>4</v>
      </c>
      <c r="D1" s="2" t="s">
        <v>2</v>
      </c>
      <c r="E1" s="2" t="s">
        <v>3</v>
      </c>
      <c r="F1" s="2"/>
      <c r="G1" s="2"/>
    </row>
    <row r="2" spans="1:7" ht="28.5" customHeight="1" x14ac:dyDescent="0.25">
      <c r="A2" s="3" t="s">
        <v>5</v>
      </c>
      <c r="B2" s="2"/>
      <c r="C2" s="2"/>
      <c r="D2" s="2"/>
      <c r="E2" s="2"/>
      <c r="F2" s="2"/>
    </row>
    <row r="3" spans="1:7" ht="15.75" customHeight="1" x14ac:dyDescent="0.25">
      <c r="B3" s="7" t="s">
        <v>127</v>
      </c>
      <c r="C3" s="4" t="s">
        <v>138</v>
      </c>
      <c r="D3" s="131">
        <v>43160</v>
      </c>
      <c r="E3" s="4">
        <v>2016</v>
      </c>
    </row>
    <row r="4" spans="1:7" ht="15.75" customHeight="1" x14ac:dyDescent="0.25">
      <c r="B4" s="7" t="s">
        <v>128</v>
      </c>
      <c r="C4" s="4" t="s">
        <v>139</v>
      </c>
      <c r="D4" s="131">
        <v>43221</v>
      </c>
      <c r="E4" s="4">
        <v>2015</v>
      </c>
    </row>
    <row r="5" spans="1:7" ht="15.75" customHeight="1" x14ac:dyDescent="0.25">
      <c r="B5" s="7" t="s">
        <v>136</v>
      </c>
      <c r="C5" s="4" t="s">
        <v>140</v>
      </c>
      <c r="D5" s="131">
        <v>43221</v>
      </c>
      <c r="E5" s="4">
        <v>2014</v>
      </c>
    </row>
    <row r="6" spans="1:7" ht="31.5" customHeight="1" x14ac:dyDescent="0.25">
      <c r="B6" s="7" t="s">
        <v>137</v>
      </c>
      <c r="C6" s="4" t="s">
        <v>138</v>
      </c>
      <c r="D6" s="131">
        <v>43160</v>
      </c>
      <c r="E6" s="4">
        <v>2014</v>
      </c>
    </row>
    <row r="7" spans="1:7" ht="31.5" customHeight="1" x14ac:dyDescent="0.25">
      <c r="B7" s="7" t="s">
        <v>135</v>
      </c>
      <c r="C7" s="4" t="s">
        <v>141</v>
      </c>
      <c r="D7" s="131">
        <v>43221</v>
      </c>
      <c r="E7" s="4">
        <v>2015</v>
      </c>
    </row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</sheetData>
  <hyperlinks>
    <hyperlink ref="B3" location="'7.1'!A1" display="7.1 - Évolution des taux de recours à l’IVG selon l’âge de 1990 à 2016"/>
    <hyperlink ref="B4" location="'7.2'!A1" display="7.2 - Causes de décès des jeunes et des enfants en 2010-2015 : effectifs"/>
    <hyperlink ref="B5" location="'7.3'!A1" display="7.3 - Part des jeunes ayant consommé des produits psychoactifs : tabac, alcool, cannabis, autres stupéfiants"/>
    <hyperlink ref="B6" location="'7.4'!A1" display="7.4 - Nombre de jeunes (15-19 ans / 20-29 ans) accueillis dans des établissements et services médicaux sociaux selon le type d'établissement (enfant / adulte)"/>
    <hyperlink ref="B7" location="'7.5'!A1" display="7.5 - Part des moins de 26 ans parmi les travailleurs handicapés des trois versants de la fonction publique en  2012 et  2015 ( au 1er janvier)"/>
  </hyperlinks>
  <pageMargins left="0.15748031496062992" right="0.19685039370078741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zoomScaleNormal="100" zoomScaleSheetLayoutView="70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2.75" x14ac:dyDescent="0.2"/>
  <cols>
    <col min="1" max="1" width="17.7109375" style="15" customWidth="1"/>
    <col min="2" max="16384" width="11.42578125" style="15"/>
  </cols>
  <sheetData>
    <row r="1" spans="1:30" ht="14.25" x14ac:dyDescent="0.2">
      <c r="A1" s="88" t="s">
        <v>35</v>
      </c>
    </row>
    <row r="3" spans="1:30" ht="15.75" x14ac:dyDescent="0.2">
      <c r="A3" s="89" t="s">
        <v>127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20" customFormat="1" x14ac:dyDescent="0.2">
      <c r="A5" s="17" t="s">
        <v>50</v>
      </c>
      <c r="B5" s="32">
        <v>1990</v>
      </c>
      <c r="C5" s="24">
        <v>1991</v>
      </c>
      <c r="D5" s="24">
        <v>1992</v>
      </c>
      <c r="E5" s="24">
        <v>1993</v>
      </c>
      <c r="F5" s="24">
        <v>1994</v>
      </c>
      <c r="G5" s="24">
        <v>1995</v>
      </c>
      <c r="H5" s="24">
        <v>1996</v>
      </c>
      <c r="I5" s="24">
        <v>1997</v>
      </c>
      <c r="J5" s="24">
        <v>1998</v>
      </c>
      <c r="K5" s="24">
        <v>1999</v>
      </c>
      <c r="L5" s="24">
        <v>2000</v>
      </c>
      <c r="M5" s="24">
        <v>2001</v>
      </c>
      <c r="N5" s="24">
        <v>2002</v>
      </c>
      <c r="O5" s="24">
        <v>2003</v>
      </c>
      <c r="P5" s="24">
        <v>2004</v>
      </c>
      <c r="Q5" s="24">
        <v>2005</v>
      </c>
      <c r="R5" s="24">
        <v>2006</v>
      </c>
      <c r="S5" s="24">
        <v>2007</v>
      </c>
      <c r="T5" s="24">
        <v>2008</v>
      </c>
      <c r="U5" s="24">
        <v>2009</v>
      </c>
      <c r="V5" s="24">
        <v>2010</v>
      </c>
      <c r="W5" s="24">
        <v>2011</v>
      </c>
      <c r="X5" s="24">
        <v>2012</v>
      </c>
      <c r="Y5" s="24">
        <v>2013</v>
      </c>
      <c r="Z5" s="24">
        <v>2014</v>
      </c>
      <c r="AA5" s="24">
        <v>2015</v>
      </c>
      <c r="AB5" s="25">
        <v>2016</v>
      </c>
      <c r="AC5" s="17"/>
      <c r="AD5" s="17"/>
    </row>
    <row r="6" spans="1:30" s="20" customFormat="1" x14ac:dyDescent="0.2">
      <c r="A6" s="38" t="s">
        <v>36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40"/>
      <c r="AB6" s="41"/>
      <c r="AC6" s="17"/>
      <c r="AD6" s="18"/>
    </row>
    <row r="7" spans="1:30" s="20" customFormat="1" x14ac:dyDescent="0.2">
      <c r="A7" s="26" t="s">
        <v>37</v>
      </c>
      <c r="B7" s="33">
        <v>6.9531953220484262</v>
      </c>
      <c r="C7" s="22">
        <v>7.3913160882167608</v>
      </c>
      <c r="D7" s="22">
        <v>7.3032758575440599</v>
      </c>
      <c r="E7" s="22">
        <v>7.4223306319438684</v>
      </c>
      <c r="F7" s="22">
        <v>7.6545075059755971</v>
      </c>
      <c r="G7" s="22">
        <v>7.6125160689326448</v>
      </c>
      <c r="H7" s="22">
        <v>8.2970736569472319</v>
      </c>
      <c r="I7" s="22">
        <v>8.3093438928461172</v>
      </c>
      <c r="J7" s="22">
        <v>8.6006393816026492</v>
      </c>
      <c r="K7" s="22">
        <v>8.8560250232069322</v>
      </c>
      <c r="L7" s="22">
        <v>8.4017843769916407</v>
      </c>
      <c r="M7" s="22">
        <v>8.9720422949877321</v>
      </c>
      <c r="N7" s="22">
        <v>9.2521647260562379</v>
      </c>
      <c r="O7" s="22">
        <v>9.3233521303236806</v>
      </c>
      <c r="P7" s="22">
        <v>10.283408474593294</v>
      </c>
      <c r="Q7" s="22">
        <v>10.880025464382605</v>
      </c>
      <c r="R7" s="22">
        <v>11.487623247158616</v>
      </c>
      <c r="S7" s="22">
        <v>11.373493541458743</v>
      </c>
      <c r="T7" s="22">
        <v>10.953572140363901</v>
      </c>
      <c r="U7" s="22">
        <v>10.814588145192845</v>
      </c>
      <c r="V7" s="22">
        <v>10.901805620899662</v>
      </c>
      <c r="W7" s="22">
        <v>10.414447076279258</v>
      </c>
      <c r="X7" s="22">
        <v>10.02894604371415</v>
      </c>
      <c r="Y7" s="22">
        <v>9.4599419748717732</v>
      </c>
      <c r="Z7" s="22">
        <v>8.6502150458229679</v>
      </c>
      <c r="AA7" s="22">
        <v>7.6560108287264859</v>
      </c>
      <c r="AB7" s="28">
        <v>6.6735601621612748</v>
      </c>
      <c r="AC7" s="17"/>
      <c r="AD7" s="19"/>
    </row>
    <row r="8" spans="1:30" s="20" customFormat="1" x14ac:dyDescent="0.2">
      <c r="A8" s="26" t="s">
        <v>38</v>
      </c>
      <c r="B8" s="33">
        <v>16.771535993989811</v>
      </c>
      <c r="C8" s="22">
        <v>17.62226331297359</v>
      </c>
      <c r="D8" s="22">
        <v>17.14319255906091</v>
      </c>
      <c r="E8" s="22">
        <v>17.55689848268549</v>
      </c>
      <c r="F8" s="22">
        <v>18.145292929354817</v>
      </c>
      <c r="G8" s="22">
        <v>18.777570054030377</v>
      </c>
      <c r="H8" s="22">
        <v>20.570487603477954</v>
      </c>
      <c r="I8" s="22">
        <v>20.75479746600022</v>
      </c>
      <c r="J8" s="22">
        <v>21.151487632064391</v>
      </c>
      <c r="K8" s="22">
        <v>22.744608932261283</v>
      </c>
      <c r="L8" s="22">
        <v>21.539238388503271</v>
      </c>
      <c r="M8" s="22">
        <v>22.329363276818313</v>
      </c>
      <c r="N8" s="22">
        <v>22.364304885616026</v>
      </c>
      <c r="O8" s="22">
        <v>22.462940033194663</v>
      </c>
      <c r="P8" s="22">
        <v>23.104389917863763</v>
      </c>
      <c r="Q8" s="22">
        <v>23.17723614653908</v>
      </c>
      <c r="R8" s="22">
        <v>23.745423037289882</v>
      </c>
      <c r="S8" s="22">
        <v>23.563395856492694</v>
      </c>
      <c r="T8" s="22">
        <v>23.155771542629122</v>
      </c>
      <c r="U8" s="22">
        <v>22.824373588282448</v>
      </c>
      <c r="V8" s="22">
        <v>22.926464257904787</v>
      </c>
      <c r="W8" s="22">
        <v>22.050550590300499</v>
      </c>
      <c r="X8" s="22">
        <v>21.960922955438221</v>
      </c>
      <c r="Y8" s="22">
        <v>21.800700561605197</v>
      </c>
      <c r="Z8" s="22">
        <v>21.18113563746806</v>
      </c>
      <c r="AA8" s="22">
        <v>19.587782597138208</v>
      </c>
      <c r="AB8" s="28">
        <v>17.768407783981999</v>
      </c>
      <c r="AC8" s="17"/>
      <c r="AD8" s="19"/>
    </row>
    <row r="9" spans="1:30" s="20" customFormat="1" x14ac:dyDescent="0.2">
      <c r="A9" s="26" t="s">
        <v>39</v>
      </c>
      <c r="B9" s="33">
        <v>22.234119604408153</v>
      </c>
      <c r="C9" s="22">
        <v>22.696760541227103</v>
      </c>
      <c r="D9" s="22">
        <v>22.113478708525658</v>
      </c>
      <c r="E9" s="22">
        <v>22.165126432728655</v>
      </c>
      <c r="F9" s="22">
        <v>22.153350144400186</v>
      </c>
      <c r="G9" s="22">
        <v>21.718716195219972</v>
      </c>
      <c r="H9" s="22">
        <v>22.82144188380202</v>
      </c>
      <c r="I9" s="22">
        <v>23.462674847293666</v>
      </c>
      <c r="J9" s="22">
        <v>24.916012921612662</v>
      </c>
      <c r="K9" s="22">
        <v>25.245008694822484</v>
      </c>
      <c r="L9" s="22">
        <v>25.286008815801186</v>
      </c>
      <c r="M9" s="22">
        <v>27.191868728543831</v>
      </c>
      <c r="N9" s="22">
        <v>28.134307526244847</v>
      </c>
      <c r="O9" s="22">
        <v>27.37678905426219</v>
      </c>
      <c r="P9" s="22">
        <v>27.585044300661149</v>
      </c>
      <c r="Q9" s="22">
        <v>27.485574769759172</v>
      </c>
      <c r="R9" s="22">
        <v>27.99172542150642</v>
      </c>
      <c r="S9" s="22">
        <v>27.977188139506197</v>
      </c>
      <c r="T9" s="22">
        <v>27.487082165038558</v>
      </c>
      <c r="U9" s="22">
        <v>27.637862767178888</v>
      </c>
      <c r="V9" s="22">
        <v>27.881423906885882</v>
      </c>
      <c r="W9" s="22">
        <v>27.598406810058801</v>
      </c>
      <c r="X9" s="22">
        <v>27.869240797172758</v>
      </c>
      <c r="Y9" s="22">
        <v>28.820774582141624</v>
      </c>
      <c r="Z9" s="22">
        <v>28.292786704061061</v>
      </c>
      <c r="AA9" s="22">
        <v>27.186534298644641</v>
      </c>
      <c r="AB9" s="28">
        <v>26.004802510999756</v>
      </c>
      <c r="AC9" s="17"/>
      <c r="AD9" s="19"/>
    </row>
    <row r="10" spans="1:30" s="20" customFormat="1" x14ac:dyDescent="0.2">
      <c r="A10" s="26" t="s">
        <v>40</v>
      </c>
      <c r="B10" s="33">
        <v>22.08464897199897</v>
      </c>
      <c r="C10" s="22">
        <v>22.103072240001879</v>
      </c>
      <c r="D10" s="22">
        <v>21.312918165630972</v>
      </c>
      <c r="E10" s="22">
        <v>21.079860851001769</v>
      </c>
      <c r="F10" s="22">
        <v>20.805465283971493</v>
      </c>
      <c r="G10" s="22">
        <v>19.709782354062927</v>
      </c>
      <c r="H10" s="22">
        <v>20.639272646676663</v>
      </c>
      <c r="I10" s="22">
        <v>20.746406081370083</v>
      </c>
      <c r="J10" s="22">
        <v>21.620674991266487</v>
      </c>
      <c r="K10" s="22">
        <v>21.557921159680198</v>
      </c>
      <c r="L10" s="22">
        <v>21.318565231305758</v>
      </c>
      <c r="M10" s="22">
        <v>22.277753647381395</v>
      </c>
      <c r="N10" s="22">
        <v>23.033440037174376</v>
      </c>
      <c r="O10" s="22">
        <v>22.819243486918889</v>
      </c>
      <c r="P10" s="22">
        <v>23.730659369668142</v>
      </c>
      <c r="Q10" s="22">
        <v>23.503355019579761</v>
      </c>
      <c r="R10" s="22">
        <v>24.63422273417736</v>
      </c>
      <c r="S10" s="22">
        <v>24.655265620008407</v>
      </c>
      <c r="T10" s="22">
        <v>24.075003895415637</v>
      </c>
      <c r="U10" s="22">
        <v>24.023923146559586</v>
      </c>
      <c r="V10" s="22">
        <v>24.595773837103206</v>
      </c>
      <c r="W10" s="22">
        <v>24.346553458786328</v>
      </c>
      <c r="X10" s="22">
        <v>24.275578035039253</v>
      </c>
      <c r="Y10" s="22">
        <v>26.314106423077209</v>
      </c>
      <c r="Z10" s="22">
        <v>26.015551376004517</v>
      </c>
      <c r="AA10" s="22">
        <v>25.807822409937593</v>
      </c>
      <c r="AB10" s="28">
        <v>24.913725328132539</v>
      </c>
      <c r="AC10" s="17"/>
      <c r="AD10" s="19"/>
    </row>
    <row r="11" spans="1:30" s="20" customFormat="1" x14ac:dyDescent="0.2">
      <c r="A11" s="26" t="s">
        <v>41</v>
      </c>
      <c r="B11" s="33">
        <v>18.97834126089225</v>
      </c>
      <c r="C11" s="22">
        <v>19.151958977228318</v>
      </c>
      <c r="D11" s="22">
        <v>18.335908620931832</v>
      </c>
      <c r="E11" s="22">
        <v>18.174453065760623</v>
      </c>
      <c r="F11" s="22">
        <v>18.140905421629299</v>
      </c>
      <c r="G11" s="22">
        <v>17.018986217280442</v>
      </c>
      <c r="H11" s="22">
        <v>17.803711569617683</v>
      </c>
      <c r="I11" s="22">
        <v>17.888301054660179</v>
      </c>
      <c r="J11" s="22">
        <v>17.955151377571671</v>
      </c>
      <c r="K11" s="22">
        <v>18.345405664444911</v>
      </c>
      <c r="L11" s="22">
        <v>17.682253512823866</v>
      </c>
      <c r="M11" s="22">
        <v>18.82522645257842</v>
      </c>
      <c r="N11" s="22">
        <v>19.169915450578955</v>
      </c>
      <c r="O11" s="22">
        <v>18.632172349423357</v>
      </c>
      <c r="P11" s="22">
        <v>18.97818088836922</v>
      </c>
      <c r="Q11" s="22">
        <v>18.406399158961307</v>
      </c>
      <c r="R11" s="22">
        <v>19.102450830984861</v>
      </c>
      <c r="S11" s="22">
        <v>19.000065412971693</v>
      </c>
      <c r="T11" s="22">
        <v>18.85641515443649</v>
      </c>
      <c r="U11" s="22">
        <v>19.219392204756186</v>
      </c>
      <c r="V11" s="22">
        <v>19.959594871951776</v>
      </c>
      <c r="W11" s="22">
        <v>19.975902665080078</v>
      </c>
      <c r="X11" s="22">
        <v>19.768876360214527</v>
      </c>
      <c r="Y11" s="22">
        <v>20.994623368758951</v>
      </c>
      <c r="Z11" s="22">
        <v>21.028973019753124</v>
      </c>
      <c r="AA11" s="22">
        <v>20.613639751023797</v>
      </c>
      <c r="AB11" s="28">
        <v>20.202313818964015</v>
      </c>
      <c r="AC11" s="17"/>
      <c r="AD11" s="19"/>
    </row>
    <row r="12" spans="1:30" s="20" customFormat="1" x14ac:dyDescent="0.2">
      <c r="A12" s="26" t="s">
        <v>42</v>
      </c>
      <c r="B12" s="33">
        <v>13.324876638553576</v>
      </c>
      <c r="C12" s="22">
        <v>13.590060110993088</v>
      </c>
      <c r="D12" s="22">
        <v>12.938220542368587</v>
      </c>
      <c r="E12" s="22">
        <v>13.069277694448582</v>
      </c>
      <c r="F12" s="22">
        <v>12.992925382850043</v>
      </c>
      <c r="G12" s="22">
        <v>12.356129437998131</v>
      </c>
      <c r="H12" s="22">
        <v>12.976246140259335</v>
      </c>
      <c r="I12" s="22">
        <v>13.311372043052602</v>
      </c>
      <c r="J12" s="22">
        <v>13.666969156618153</v>
      </c>
      <c r="K12" s="22">
        <v>13.752895942617618</v>
      </c>
      <c r="L12" s="22">
        <v>13.37418156505939</v>
      </c>
      <c r="M12" s="22">
        <v>13.782401481631736</v>
      </c>
      <c r="N12" s="22">
        <v>13.763254009852062</v>
      </c>
      <c r="O12" s="22">
        <v>13.407619792820412</v>
      </c>
      <c r="P12" s="22">
        <v>13.756018979895329</v>
      </c>
      <c r="Q12" s="22">
        <v>13.398245914017517</v>
      </c>
      <c r="R12" s="22">
        <v>14.280010446982377</v>
      </c>
      <c r="S12" s="22">
        <v>14.002878507249264</v>
      </c>
      <c r="T12" s="22">
        <v>13.738541679100203</v>
      </c>
      <c r="U12" s="22">
        <v>13.910262401559205</v>
      </c>
      <c r="V12" s="22">
        <v>13.966893906533706</v>
      </c>
      <c r="W12" s="22">
        <v>13.773937387259902</v>
      </c>
      <c r="X12" s="22">
        <v>13.474755273967777</v>
      </c>
      <c r="Y12" s="22">
        <v>14.610850798675688</v>
      </c>
      <c r="Z12" s="22">
        <v>15.090432958522413</v>
      </c>
      <c r="AA12" s="22">
        <v>15.235113755906388</v>
      </c>
      <c r="AB12" s="28">
        <v>14.942666927877539</v>
      </c>
      <c r="AC12" s="17"/>
      <c r="AD12" s="19"/>
    </row>
    <row r="13" spans="1:30" s="20" customFormat="1" x14ac:dyDescent="0.2">
      <c r="A13" s="26" t="s">
        <v>43</v>
      </c>
      <c r="B13" s="33">
        <v>5.7862178855747466</v>
      </c>
      <c r="C13" s="22">
        <v>5.4834041856765454</v>
      </c>
      <c r="D13" s="22">
        <v>5.3438939868062514</v>
      </c>
      <c r="E13" s="22">
        <v>5.3235818022595156</v>
      </c>
      <c r="F13" s="22">
        <v>5.2331339310462406</v>
      </c>
      <c r="G13" s="22">
        <v>5.095736627473074</v>
      </c>
      <c r="H13" s="22">
        <v>5.2210701535428692</v>
      </c>
      <c r="I13" s="22">
        <v>5.3286369982299968</v>
      </c>
      <c r="J13" s="22">
        <v>5.5975242281281989</v>
      </c>
      <c r="K13" s="22">
        <v>5.9415814677245509</v>
      </c>
      <c r="L13" s="22">
        <v>5.476340381312208</v>
      </c>
      <c r="M13" s="22">
        <v>5.614619049175591</v>
      </c>
      <c r="N13" s="22">
        <v>5.8110668916065986</v>
      </c>
      <c r="O13" s="22">
        <v>5.7610923660523294</v>
      </c>
      <c r="P13" s="22">
        <v>5.8109018171036633</v>
      </c>
      <c r="Q13" s="22">
        <v>5.7042029289775034</v>
      </c>
      <c r="R13" s="22">
        <v>6.1098143567562708</v>
      </c>
      <c r="S13" s="22">
        <v>5.9478536502176071</v>
      </c>
      <c r="T13" s="22">
        <v>5.8607309528392735</v>
      </c>
      <c r="U13" s="22">
        <v>5.9368685240133399</v>
      </c>
      <c r="V13" s="22">
        <v>6.1773231016451975</v>
      </c>
      <c r="W13" s="22">
        <v>6.1340687577655029</v>
      </c>
      <c r="X13" s="22">
        <v>6.0204301975199952</v>
      </c>
      <c r="Y13" s="22">
        <v>6.3744545100254193</v>
      </c>
      <c r="Z13" s="22">
        <v>6.3284652055507813</v>
      </c>
      <c r="AA13" s="22">
        <v>6.2309167003478869</v>
      </c>
      <c r="AB13" s="28">
        <v>6.0001022542618907</v>
      </c>
      <c r="AC13" s="17"/>
      <c r="AD13" s="19"/>
    </row>
    <row r="14" spans="1:30" s="20" customFormat="1" x14ac:dyDescent="0.2">
      <c r="A14" s="26" t="s">
        <v>44</v>
      </c>
      <c r="B14" s="33">
        <v>0.65790913371396442</v>
      </c>
      <c r="C14" s="22">
        <v>0.76749163356436934</v>
      </c>
      <c r="D14" s="22">
        <v>0.66820275431734777</v>
      </c>
      <c r="E14" s="22">
        <v>0.66295759778708951</v>
      </c>
      <c r="F14" s="22">
        <v>0.60533904052629439</v>
      </c>
      <c r="G14" s="22">
        <v>0.54264016265905879</v>
      </c>
      <c r="H14" s="22">
        <v>0.52830508109636232</v>
      </c>
      <c r="I14" s="22">
        <v>0.54155001642898326</v>
      </c>
      <c r="J14" s="22">
        <v>1.0142285368998281</v>
      </c>
      <c r="K14" s="22">
        <v>0.54409497922785988</v>
      </c>
      <c r="L14" s="22">
        <v>0.6142731677511053</v>
      </c>
      <c r="M14" s="22">
        <v>0.59078694419325928</v>
      </c>
      <c r="N14" s="22">
        <v>0.57081596575359628</v>
      </c>
      <c r="O14" s="22">
        <v>0.75133673861984318</v>
      </c>
      <c r="P14" s="22">
        <v>0.63850924689065325</v>
      </c>
      <c r="Q14" s="22">
        <v>0.54030054226469304</v>
      </c>
      <c r="R14" s="22">
        <v>0.60686910630701696</v>
      </c>
      <c r="S14" s="22">
        <v>0.61513551742233075</v>
      </c>
      <c r="T14" s="22">
        <v>0.59969610376202009</v>
      </c>
      <c r="U14" s="22">
        <v>0.66073498449159052</v>
      </c>
      <c r="V14" s="22">
        <v>0.61877600640378094</v>
      </c>
      <c r="W14" s="22">
        <v>0.62627969393876937</v>
      </c>
      <c r="X14" s="22">
        <v>0.58815639232602512</v>
      </c>
      <c r="Y14" s="22">
        <v>0.62242774555391522</v>
      </c>
      <c r="Z14" s="22">
        <v>0.67333145764501234</v>
      </c>
      <c r="AA14" s="22">
        <v>0.6731958767410825</v>
      </c>
      <c r="AB14" s="28">
        <v>0.63700275288724129</v>
      </c>
      <c r="AC14" s="17"/>
      <c r="AD14" s="19"/>
    </row>
    <row r="15" spans="1:30" s="20" customFormat="1" x14ac:dyDescent="0.2">
      <c r="A15" s="26" t="s">
        <v>45</v>
      </c>
      <c r="B15" s="3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1"/>
      <c r="AA15" s="21"/>
      <c r="AB15" s="27"/>
      <c r="AC15" s="17"/>
      <c r="AD15" s="17"/>
    </row>
    <row r="16" spans="1:30" s="20" customFormat="1" x14ac:dyDescent="0.2">
      <c r="A16" s="26" t="s">
        <v>49</v>
      </c>
      <c r="B16" s="3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1"/>
      <c r="AB16" s="27"/>
      <c r="AC16" s="17"/>
      <c r="AD16" s="17"/>
    </row>
    <row r="17" spans="1:30" s="20" customFormat="1" x14ac:dyDescent="0.2">
      <c r="A17" s="29" t="s">
        <v>46</v>
      </c>
      <c r="B17" s="34">
        <v>14.359700497391822</v>
      </c>
      <c r="C17" s="30">
        <v>14.478163259439185</v>
      </c>
      <c r="D17" s="30">
        <v>13.86355932910001</v>
      </c>
      <c r="E17" s="30">
        <v>13.742014355819077</v>
      </c>
      <c r="F17" s="30">
        <v>13.589917680807892</v>
      </c>
      <c r="G17" s="30">
        <v>12.949415657977649</v>
      </c>
      <c r="H17" s="30">
        <v>13.462324206969175</v>
      </c>
      <c r="I17" s="30">
        <v>13.58253915515844</v>
      </c>
      <c r="J17" s="30">
        <v>14.076562495102465</v>
      </c>
      <c r="K17" s="30">
        <v>14.111140760194308</v>
      </c>
      <c r="L17" s="30">
        <v>13.750816689188124</v>
      </c>
      <c r="M17" s="30">
        <v>14.468355978018346</v>
      </c>
      <c r="N17" s="30">
        <v>14.752226676573434</v>
      </c>
      <c r="O17" s="30">
        <v>14.499091478873032</v>
      </c>
      <c r="P17" s="30">
        <v>14.821362341029724</v>
      </c>
      <c r="Q17" s="30">
        <v>14.655191702279643</v>
      </c>
      <c r="R17" s="30">
        <v>15.260900688631727</v>
      </c>
      <c r="S17" s="30">
        <v>15.152434242048265</v>
      </c>
      <c r="T17" s="30">
        <v>14.869736683391791</v>
      </c>
      <c r="U17" s="30">
        <v>14.929228226056411</v>
      </c>
      <c r="V17" s="30">
        <v>15.231043828915185</v>
      </c>
      <c r="W17" s="30">
        <v>15.031036994299019</v>
      </c>
      <c r="X17" s="30">
        <v>14.898274389945453</v>
      </c>
      <c r="Y17" s="30">
        <v>15.629365575390258</v>
      </c>
      <c r="Z17" s="30">
        <v>15.437577384760852</v>
      </c>
      <c r="AA17" s="30">
        <v>15.050822480883749</v>
      </c>
      <c r="AB17" s="31">
        <v>14.415385662817377</v>
      </c>
      <c r="AC17" s="17"/>
      <c r="AD17" s="19"/>
    </row>
    <row r="18" spans="1:30" x14ac:dyDescent="0.2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7"/>
      <c r="AD18" s="17"/>
    </row>
    <row r="19" spans="1:30" ht="27.75" customHeight="1" x14ac:dyDescent="0.2">
      <c r="A19" s="37" t="s">
        <v>48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17"/>
      <c r="AD19" s="17"/>
    </row>
    <row r="20" spans="1:30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40" spans="2:8" x14ac:dyDescent="0.2">
      <c r="B40" s="23" t="s">
        <v>47</v>
      </c>
    </row>
    <row r="41" spans="2:8" ht="45.75" customHeight="1" x14ac:dyDescent="0.2">
      <c r="B41" s="132" t="s">
        <v>48</v>
      </c>
      <c r="C41" s="132"/>
      <c r="D41" s="132"/>
      <c r="E41" s="132"/>
      <c r="F41" s="132"/>
      <c r="G41" s="132"/>
      <c r="H41" s="132"/>
    </row>
  </sheetData>
  <mergeCells count="1">
    <mergeCell ref="B41:H41"/>
  </mergeCells>
  <hyperlinks>
    <hyperlink ref="A1" location="Sommaire!A1" display="Retour au sommaire"/>
  </hyperlinks>
  <pageMargins left="0.70866141732283472" right="0.70866141732283472" top="0.74803149606299213" bottom="0.74803149606299213" header="0.31496062992125984" footer="0.31496062992125984"/>
  <pageSetup paperSize="9" fitToWidth="3" orientation="landscape" verticalDpi="0" r:id="rId1"/>
  <colBreaks count="2" manualBreakCount="2">
    <brk id="12" max="1048575" man="1"/>
    <brk id="20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/>
  </sheetViews>
  <sheetFormatPr baseColWidth="10" defaultRowHeight="15" x14ac:dyDescent="0.25"/>
  <cols>
    <col min="1" max="1" width="55.7109375" style="90" customWidth="1"/>
    <col min="2" max="37" width="15.7109375" style="90" customWidth="1"/>
    <col min="38" max="16384" width="11.42578125" style="90"/>
  </cols>
  <sheetData>
    <row r="1" spans="1:37" x14ac:dyDescent="0.25">
      <c r="A1" s="88" t="s">
        <v>35</v>
      </c>
      <c r="B1" s="15"/>
    </row>
    <row r="2" spans="1:37" x14ac:dyDescent="0.25">
      <c r="A2" s="88"/>
      <c r="B2" s="15"/>
    </row>
    <row r="3" spans="1:37" ht="15.75" customHeight="1" x14ac:dyDescent="0.25">
      <c r="A3" s="91" t="s">
        <v>128</v>
      </c>
      <c r="B3" s="92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1:37" x14ac:dyDescent="0.25">
      <c r="A5" s="133" t="s">
        <v>95</v>
      </c>
      <c r="B5" s="133">
        <v>2010</v>
      </c>
      <c r="C5" s="133"/>
      <c r="D5" s="133"/>
      <c r="E5" s="133"/>
      <c r="F5" s="133"/>
      <c r="G5" s="133"/>
      <c r="H5" s="133">
        <v>2011</v>
      </c>
      <c r="I5" s="133"/>
      <c r="J5" s="133"/>
      <c r="K5" s="133"/>
      <c r="L5" s="133"/>
      <c r="M5" s="133"/>
      <c r="N5" s="133" t="s">
        <v>96</v>
      </c>
      <c r="O5" s="133"/>
      <c r="P5" s="133"/>
      <c r="Q5" s="133"/>
      <c r="R5" s="133"/>
      <c r="S5" s="133"/>
      <c r="T5" s="133">
        <v>2013</v>
      </c>
      <c r="U5" s="133"/>
      <c r="V5" s="133"/>
      <c r="W5" s="133"/>
      <c r="X5" s="133"/>
      <c r="Y5" s="133"/>
      <c r="Z5" s="133">
        <v>2014</v>
      </c>
      <c r="AA5" s="133"/>
      <c r="AB5" s="133"/>
      <c r="AC5" s="133"/>
      <c r="AD5" s="133"/>
      <c r="AE5" s="133"/>
      <c r="AF5" s="133">
        <v>2015</v>
      </c>
      <c r="AG5" s="133"/>
      <c r="AH5" s="133"/>
      <c r="AI5" s="133"/>
      <c r="AJ5" s="133"/>
      <c r="AK5" s="133"/>
    </row>
    <row r="6" spans="1:37" x14ac:dyDescent="0.25">
      <c r="A6" s="133"/>
      <c r="B6" s="95" t="s">
        <v>97</v>
      </c>
      <c r="C6" s="95" t="s">
        <v>98</v>
      </c>
      <c r="D6" s="95" t="s">
        <v>99</v>
      </c>
      <c r="E6" s="95" t="s">
        <v>100</v>
      </c>
      <c r="F6" s="95" t="s">
        <v>101</v>
      </c>
      <c r="G6" s="95" t="s">
        <v>102</v>
      </c>
      <c r="H6" s="95" t="s">
        <v>97</v>
      </c>
      <c r="I6" s="95" t="s">
        <v>98</v>
      </c>
      <c r="J6" s="95" t="s">
        <v>99</v>
      </c>
      <c r="K6" s="95" t="s">
        <v>100</v>
      </c>
      <c r="L6" s="95" t="s">
        <v>101</v>
      </c>
      <c r="M6" s="95" t="s">
        <v>102</v>
      </c>
      <c r="N6" s="95" t="s">
        <v>97</v>
      </c>
      <c r="O6" s="95" t="s">
        <v>98</v>
      </c>
      <c r="P6" s="95" t="s">
        <v>99</v>
      </c>
      <c r="Q6" s="95" t="s">
        <v>100</v>
      </c>
      <c r="R6" s="95" t="s">
        <v>101</v>
      </c>
      <c r="S6" s="95" t="s">
        <v>102</v>
      </c>
      <c r="T6" s="95" t="s">
        <v>97</v>
      </c>
      <c r="U6" s="95" t="s">
        <v>98</v>
      </c>
      <c r="V6" s="95" t="s">
        <v>99</v>
      </c>
      <c r="W6" s="95" t="s">
        <v>100</v>
      </c>
      <c r="X6" s="95" t="s">
        <v>101</v>
      </c>
      <c r="Y6" s="95" t="s">
        <v>102</v>
      </c>
      <c r="Z6" s="95" t="s">
        <v>97</v>
      </c>
      <c r="AA6" s="95" t="s">
        <v>98</v>
      </c>
      <c r="AB6" s="95" t="s">
        <v>99</v>
      </c>
      <c r="AC6" s="95" t="s">
        <v>100</v>
      </c>
      <c r="AD6" s="95" t="s">
        <v>101</v>
      </c>
      <c r="AE6" s="95" t="s">
        <v>102</v>
      </c>
      <c r="AF6" s="95" t="s">
        <v>97</v>
      </c>
      <c r="AG6" s="95" t="s">
        <v>98</v>
      </c>
      <c r="AH6" s="95" t="s">
        <v>99</v>
      </c>
      <c r="AI6" s="95" t="s">
        <v>100</v>
      </c>
      <c r="AJ6" s="95" t="s">
        <v>101</v>
      </c>
      <c r="AK6" s="95" t="s">
        <v>102</v>
      </c>
    </row>
    <row r="7" spans="1:37" x14ac:dyDescent="0.25">
      <c r="A7" s="96" t="s">
        <v>103</v>
      </c>
      <c r="B7" s="97">
        <v>56</v>
      </c>
      <c r="C7" s="97">
        <v>140</v>
      </c>
      <c r="D7" s="97">
        <v>211</v>
      </c>
      <c r="E7" s="97">
        <v>1833</v>
      </c>
      <c r="F7" s="97">
        <f>SUM(B7:E7)</f>
        <v>2240</v>
      </c>
      <c r="G7" s="97">
        <v>37415</v>
      </c>
      <c r="H7" s="97">
        <v>67</v>
      </c>
      <c r="I7" s="97">
        <v>140</v>
      </c>
      <c r="J7" s="97">
        <v>214</v>
      </c>
      <c r="K7" s="97">
        <v>1756</v>
      </c>
      <c r="L7" s="97">
        <f>SUM(H7:K7)</f>
        <v>2177</v>
      </c>
      <c r="M7" s="97">
        <v>36918</v>
      </c>
      <c r="N7" s="97">
        <v>73</v>
      </c>
      <c r="O7" s="97">
        <v>138</v>
      </c>
      <c r="P7" s="97">
        <v>204</v>
      </c>
      <c r="Q7" s="97">
        <v>1654</v>
      </c>
      <c r="R7" s="97">
        <v>2069</v>
      </c>
      <c r="S7" s="97">
        <v>36880</v>
      </c>
      <c r="T7" s="97">
        <v>64</v>
      </c>
      <c r="U7" s="97">
        <v>123</v>
      </c>
      <c r="V7" s="97">
        <v>182</v>
      </c>
      <c r="W7" s="97">
        <v>1457</v>
      </c>
      <c r="X7" s="97">
        <v>1826</v>
      </c>
      <c r="Y7" s="97">
        <v>35900</v>
      </c>
      <c r="Z7" s="97">
        <v>61</v>
      </c>
      <c r="AA7" s="97">
        <v>132</v>
      </c>
      <c r="AB7" s="97">
        <v>169</v>
      </c>
      <c r="AC7" s="97">
        <v>1322</v>
      </c>
      <c r="AD7" s="97">
        <v>1684</v>
      </c>
      <c r="AE7" s="97">
        <v>35120</v>
      </c>
      <c r="AF7" s="97">
        <v>53</v>
      </c>
      <c r="AG7" s="97">
        <v>127</v>
      </c>
      <c r="AH7" s="97">
        <v>185</v>
      </c>
      <c r="AI7" s="97">
        <v>1359</v>
      </c>
      <c r="AJ7" s="97">
        <v>1724</v>
      </c>
      <c r="AK7" s="97">
        <v>38102</v>
      </c>
    </row>
    <row r="8" spans="1:37" x14ac:dyDescent="0.25">
      <c r="A8" s="98" t="s">
        <v>104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7" x14ac:dyDescent="0.25">
      <c r="A9" s="98" t="s">
        <v>105</v>
      </c>
      <c r="B9" s="99">
        <v>8</v>
      </c>
      <c r="C9" s="99">
        <v>30</v>
      </c>
      <c r="D9" s="99">
        <v>83</v>
      </c>
      <c r="E9" s="99">
        <v>915</v>
      </c>
      <c r="F9" s="99">
        <f t="shared" ref="F9:F24" si="0">SUM(B9:E9)</f>
        <v>1036</v>
      </c>
      <c r="G9" s="99">
        <v>3926</v>
      </c>
      <c r="H9" s="99">
        <v>4</v>
      </c>
      <c r="I9" s="99">
        <v>40</v>
      </c>
      <c r="J9" s="99">
        <v>77</v>
      </c>
      <c r="K9" s="99">
        <v>866</v>
      </c>
      <c r="L9" s="99">
        <f t="shared" ref="L9:L24" si="1">SUM(H9:K9)</f>
        <v>987</v>
      </c>
      <c r="M9" s="99">
        <v>3743</v>
      </c>
      <c r="N9" s="99">
        <v>3</v>
      </c>
      <c r="O9" s="99">
        <v>28</v>
      </c>
      <c r="P9" s="99">
        <v>66</v>
      </c>
      <c r="Q9" s="99">
        <v>773</v>
      </c>
      <c r="R9" s="99">
        <v>870</v>
      </c>
      <c r="S9" s="99">
        <v>3434</v>
      </c>
      <c r="T9" s="99">
        <v>4</v>
      </c>
      <c r="U9" s="99">
        <v>27</v>
      </c>
      <c r="V9" s="99">
        <v>55</v>
      </c>
      <c r="W9" s="99">
        <v>642</v>
      </c>
      <c r="X9" s="99">
        <v>728</v>
      </c>
      <c r="Y9" s="99">
        <v>3016</v>
      </c>
      <c r="Z9" s="99">
        <v>6</v>
      </c>
      <c r="AA9" s="99">
        <v>26</v>
      </c>
      <c r="AB9" s="99">
        <v>63</v>
      </c>
      <c r="AC9" s="99">
        <v>592</v>
      </c>
      <c r="AD9" s="99">
        <v>687</v>
      </c>
      <c r="AE9" s="99">
        <v>3055</v>
      </c>
      <c r="AF9" s="99">
        <v>4</v>
      </c>
      <c r="AG9" s="99">
        <v>31</v>
      </c>
      <c r="AH9" s="99">
        <v>61</v>
      </c>
      <c r="AI9" s="99">
        <v>601</v>
      </c>
      <c r="AJ9" s="99">
        <v>697</v>
      </c>
      <c r="AK9" s="99">
        <v>3014</v>
      </c>
    </row>
    <row r="10" spans="1:37" x14ac:dyDescent="0.25">
      <c r="A10" s="98" t="s">
        <v>106</v>
      </c>
      <c r="B10" s="99">
        <v>0</v>
      </c>
      <c r="C10" s="99">
        <v>0</v>
      </c>
      <c r="D10" s="99">
        <v>40</v>
      </c>
      <c r="E10" s="99">
        <v>496</v>
      </c>
      <c r="F10" s="99">
        <f t="shared" si="0"/>
        <v>536</v>
      </c>
      <c r="G10" s="99">
        <v>10334</v>
      </c>
      <c r="H10" s="99">
        <v>0</v>
      </c>
      <c r="I10" s="99">
        <v>0</v>
      </c>
      <c r="J10" s="99">
        <v>36</v>
      </c>
      <c r="K10" s="99">
        <v>488</v>
      </c>
      <c r="L10" s="99">
        <f t="shared" si="1"/>
        <v>524</v>
      </c>
      <c r="M10" s="99">
        <v>10359</v>
      </c>
      <c r="N10" s="99">
        <v>0</v>
      </c>
      <c r="O10" s="99">
        <v>0</v>
      </c>
      <c r="P10" s="99">
        <v>33</v>
      </c>
      <c r="Q10" s="99">
        <v>464</v>
      </c>
      <c r="R10" s="99">
        <v>497</v>
      </c>
      <c r="S10" s="99">
        <v>9720</v>
      </c>
      <c r="T10" s="99">
        <v>0</v>
      </c>
      <c r="U10" s="99">
        <v>0</v>
      </c>
      <c r="V10" s="99">
        <v>29</v>
      </c>
      <c r="W10" s="99">
        <v>426</v>
      </c>
      <c r="X10" s="99">
        <v>455</v>
      </c>
      <c r="Y10" s="99">
        <v>9591</v>
      </c>
      <c r="Z10" s="99">
        <v>0</v>
      </c>
      <c r="AA10" s="99">
        <v>0</v>
      </c>
      <c r="AB10" s="99">
        <v>27</v>
      </c>
      <c r="AC10" s="99">
        <v>373</v>
      </c>
      <c r="AD10" s="99">
        <v>400</v>
      </c>
      <c r="AE10" s="99">
        <v>8879</v>
      </c>
      <c r="AF10" s="99">
        <v>0</v>
      </c>
      <c r="AG10" s="99">
        <v>0</v>
      </c>
      <c r="AH10" s="99">
        <v>31</v>
      </c>
      <c r="AI10" s="99">
        <v>357</v>
      </c>
      <c r="AJ10" s="99">
        <v>388</v>
      </c>
      <c r="AK10" s="99">
        <v>8948</v>
      </c>
    </row>
    <row r="11" spans="1:37" x14ac:dyDescent="0.2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x14ac:dyDescent="0.25">
      <c r="A12" s="96" t="s">
        <v>107</v>
      </c>
      <c r="B12" s="97">
        <v>1307</v>
      </c>
      <c r="C12" s="97">
        <v>0</v>
      </c>
      <c r="D12" s="97">
        <v>0</v>
      </c>
      <c r="E12" s="97">
        <v>0</v>
      </c>
      <c r="F12" s="97">
        <f t="shared" si="0"/>
        <v>1307</v>
      </c>
      <c r="G12" s="97">
        <v>1307</v>
      </c>
      <c r="H12" s="97">
        <v>1278</v>
      </c>
      <c r="I12" s="97">
        <v>0</v>
      </c>
      <c r="J12" s="97">
        <v>0</v>
      </c>
      <c r="K12" s="97">
        <v>0</v>
      </c>
      <c r="L12" s="97">
        <f t="shared" si="1"/>
        <v>1278</v>
      </c>
      <c r="M12" s="97">
        <v>1278</v>
      </c>
      <c r="N12" s="97">
        <v>1361</v>
      </c>
      <c r="O12" s="97">
        <v>2</v>
      </c>
      <c r="P12" s="97">
        <v>0</v>
      </c>
      <c r="Q12" s="97">
        <v>0</v>
      </c>
      <c r="R12" s="97">
        <v>1363</v>
      </c>
      <c r="S12" s="97">
        <v>1363</v>
      </c>
      <c r="T12" s="97">
        <v>1374</v>
      </c>
      <c r="U12" s="97">
        <v>0</v>
      </c>
      <c r="V12" s="97">
        <v>0</v>
      </c>
      <c r="W12" s="97">
        <v>1</v>
      </c>
      <c r="X12" s="97">
        <v>1375</v>
      </c>
      <c r="Y12" s="97">
        <v>1402</v>
      </c>
      <c r="Z12" s="97">
        <v>1371</v>
      </c>
      <c r="AA12" s="97">
        <v>0</v>
      </c>
      <c r="AB12" s="97">
        <v>0</v>
      </c>
      <c r="AC12" s="97">
        <v>0</v>
      </c>
      <c r="AD12" s="97">
        <v>1371</v>
      </c>
      <c r="AE12" s="97">
        <v>1394</v>
      </c>
      <c r="AF12" s="97">
        <v>1446</v>
      </c>
      <c r="AG12" s="97">
        <v>1</v>
      </c>
      <c r="AH12" s="97">
        <v>0</v>
      </c>
      <c r="AI12" s="97">
        <v>0</v>
      </c>
      <c r="AJ12" s="97">
        <v>1447</v>
      </c>
      <c r="AK12" s="97">
        <v>1447</v>
      </c>
    </row>
    <row r="13" spans="1:37" x14ac:dyDescent="0.25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x14ac:dyDescent="0.25">
      <c r="A14" s="96" t="s">
        <v>108</v>
      </c>
      <c r="B14" s="97">
        <v>599</v>
      </c>
      <c r="C14" s="97">
        <v>67</v>
      </c>
      <c r="D14" s="97">
        <v>35</v>
      </c>
      <c r="E14" s="97">
        <v>49</v>
      </c>
      <c r="F14" s="97">
        <f t="shared" si="0"/>
        <v>750</v>
      </c>
      <c r="G14" s="97">
        <v>1427</v>
      </c>
      <c r="H14" s="97">
        <v>507</v>
      </c>
      <c r="I14" s="97">
        <v>54</v>
      </c>
      <c r="J14" s="97">
        <v>35</v>
      </c>
      <c r="K14" s="97">
        <v>56</v>
      </c>
      <c r="L14" s="97">
        <f t="shared" si="1"/>
        <v>652</v>
      </c>
      <c r="M14" s="97">
        <v>1355</v>
      </c>
      <c r="N14" s="97">
        <v>549</v>
      </c>
      <c r="O14" s="97">
        <v>47</v>
      </c>
      <c r="P14" s="97">
        <v>32</v>
      </c>
      <c r="Q14" s="97">
        <v>52</v>
      </c>
      <c r="R14" s="97">
        <v>680</v>
      </c>
      <c r="S14" s="97">
        <v>1432</v>
      </c>
      <c r="T14" s="97">
        <v>533</v>
      </c>
      <c r="U14" s="97">
        <v>65</v>
      </c>
      <c r="V14" s="97">
        <v>44</v>
      </c>
      <c r="W14" s="97">
        <v>50</v>
      </c>
      <c r="X14" s="97">
        <v>692</v>
      </c>
      <c r="Y14" s="97">
        <v>1497</v>
      </c>
      <c r="Z14" s="97">
        <v>529</v>
      </c>
      <c r="AA14" s="97">
        <v>51</v>
      </c>
      <c r="AB14" s="97">
        <v>45</v>
      </c>
      <c r="AC14" s="97">
        <v>33</v>
      </c>
      <c r="AD14" s="97">
        <v>658</v>
      </c>
      <c r="AE14" s="97">
        <v>1434</v>
      </c>
      <c r="AF14" s="97">
        <v>529</v>
      </c>
      <c r="AG14" s="97">
        <v>58</v>
      </c>
      <c r="AH14" s="97">
        <v>45</v>
      </c>
      <c r="AI14" s="97">
        <v>58</v>
      </c>
      <c r="AJ14" s="97">
        <v>690</v>
      </c>
      <c r="AK14" s="97">
        <v>1603</v>
      </c>
    </row>
    <row r="15" spans="1:37" x14ac:dyDescent="0.25">
      <c r="A15" s="98" t="s">
        <v>104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1:37" x14ac:dyDescent="0.25">
      <c r="A16" s="98" t="s">
        <v>109</v>
      </c>
      <c r="B16" s="99">
        <v>267</v>
      </c>
      <c r="C16" s="99">
        <v>25</v>
      </c>
      <c r="D16" s="99">
        <v>13</v>
      </c>
      <c r="E16" s="99">
        <v>21</v>
      </c>
      <c r="F16" s="99">
        <f>SUM(B16:E16)</f>
        <v>326</v>
      </c>
      <c r="G16" s="99">
        <v>542</v>
      </c>
      <c r="H16" s="99">
        <v>212</v>
      </c>
      <c r="I16" s="99">
        <v>18</v>
      </c>
      <c r="J16" s="99">
        <v>12</v>
      </c>
      <c r="K16" s="99">
        <v>15</v>
      </c>
      <c r="L16" s="99">
        <f>SUM(H16:K16)</f>
        <v>257</v>
      </c>
      <c r="M16" s="99">
        <v>451</v>
      </c>
      <c r="N16" s="99">
        <v>209</v>
      </c>
      <c r="O16" s="99">
        <v>18</v>
      </c>
      <c r="P16" s="99">
        <v>12</v>
      </c>
      <c r="Q16" s="99">
        <v>16</v>
      </c>
      <c r="R16" s="99">
        <v>255</v>
      </c>
      <c r="S16" s="99">
        <v>466</v>
      </c>
      <c r="T16" s="99">
        <v>225</v>
      </c>
      <c r="U16" s="99">
        <v>21</v>
      </c>
      <c r="V16" s="99">
        <v>12</v>
      </c>
      <c r="W16" s="99">
        <v>18</v>
      </c>
      <c r="X16" s="99">
        <v>276</v>
      </c>
      <c r="Y16" s="99">
        <v>465</v>
      </c>
      <c r="Z16" s="99">
        <v>218</v>
      </c>
      <c r="AA16" s="99">
        <v>16</v>
      </c>
      <c r="AB16" s="99">
        <v>8</v>
      </c>
      <c r="AC16" s="99">
        <v>11</v>
      </c>
      <c r="AD16" s="99">
        <v>253</v>
      </c>
      <c r="AE16" s="99">
        <v>443</v>
      </c>
      <c r="AF16" s="99">
        <v>204</v>
      </c>
      <c r="AG16" s="99">
        <v>23</v>
      </c>
      <c r="AH16" s="99">
        <v>14</v>
      </c>
      <c r="AI16" s="99">
        <v>20</v>
      </c>
      <c r="AJ16" s="99">
        <v>261</v>
      </c>
      <c r="AK16" s="99">
        <v>482</v>
      </c>
    </row>
    <row r="17" spans="1:37" x14ac:dyDescent="0.25">
      <c r="A17" s="98" t="s">
        <v>110</v>
      </c>
      <c r="B17" s="99">
        <v>52</v>
      </c>
      <c r="C17" s="99">
        <v>8</v>
      </c>
      <c r="D17" s="99">
        <v>7</v>
      </c>
      <c r="E17" s="99">
        <v>9</v>
      </c>
      <c r="F17" s="99">
        <f t="shared" si="0"/>
        <v>76</v>
      </c>
      <c r="G17" s="99">
        <v>108</v>
      </c>
      <c r="H17" s="99">
        <v>46</v>
      </c>
      <c r="I17" s="99">
        <v>11</v>
      </c>
      <c r="J17" s="99">
        <v>6</v>
      </c>
      <c r="K17" s="99">
        <v>5</v>
      </c>
      <c r="L17" s="99">
        <f t="shared" si="1"/>
        <v>68</v>
      </c>
      <c r="M17" s="99">
        <v>108</v>
      </c>
      <c r="N17" s="99">
        <v>61</v>
      </c>
      <c r="O17" s="99">
        <v>5</v>
      </c>
      <c r="P17" s="99">
        <v>5</v>
      </c>
      <c r="Q17" s="99">
        <v>4</v>
      </c>
      <c r="R17" s="99">
        <v>75</v>
      </c>
      <c r="S17" s="99">
        <v>103</v>
      </c>
      <c r="T17" s="99">
        <v>60</v>
      </c>
      <c r="U17" s="99">
        <v>10</v>
      </c>
      <c r="V17" s="99">
        <v>9</v>
      </c>
      <c r="W17" s="99">
        <v>1</v>
      </c>
      <c r="X17" s="99">
        <v>80</v>
      </c>
      <c r="Y17" s="99">
        <v>126</v>
      </c>
      <c r="Z17" s="99">
        <v>57</v>
      </c>
      <c r="AA17" s="99">
        <v>11</v>
      </c>
      <c r="AB17" s="99">
        <v>12</v>
      </c>
      <c r="AC17" s="99">
        <v>7</v>
      </c>
      <c r="AD17" s="99">
        <v>87</v>
      </c>
      <c r="AE17" s="99">
        <v>127</v>
      </c>
      <c r="AF17" s="99">
        <v>53</v>
      </c>
      <c r="AG17" s="99">
        <v>2</v>
      </c>
      <c r="AH17" s="99">
        <v>6</v>
      </c>
      <c r="AI17" s="99">
        <v>9</v>
      </c>
      <c r="AJ17" s="99">
        <v>70</v>
      </c>
      <c r="AK17" s="99">
        <v>115</v>
      </c>
    </row>
    <row r="18" spans="1:37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</row>
    <row r="19" spans="1:37" x14ac:dyDescent="0.25">
      <c r="A19" s="96" t="s">
        <v>111</v>
      </c>
      <c r="B19" s="97">
        <v>24</v>
      </c>
      <c r="C19" s="97">
        <v>69</v>
      </c>
      <c r="D19" s="97">
        <v>194</v>
      </c>
      <c r="E19" s="97">
        <v>309</v>
      </c>
      <c r="F19" s="97">
        <f t="shared" si="0"/>
        <v>596</v>
      </c>
      <c r="G19" s="97">
        <v>158848</v>
      </c>
      <c r="H19" s="97">
        <v>21</v>
      </c>
      <c r="I19" s="97">
        <v>82</v>
      </c>
      <c r="J19" s="97">
        <v>185</v>
      </c>
      <c r="K19" s="97">
        <v>325</v>
      </c>
      <c r="L19" s="97">
        <f t="shared" si="1"/>
        <v>613</v>
      </c>
      <c r="M19" s="97">
        <v>158893</v>
      </c>
      <c r="N19" s="97">
        <v>19</v>
      </c>
      <c r="O19" s="97">
        <v>65</v>
      </c>
      <c r="P19" s="97">
        <v>167</v>
      </c>
      <c r="Q19" s="97">
        <v>263</v>
      </c>
      <c r="R19" s="97">
        <v>514</v>
      </c>
      <c r="S19" s="97">
        <v>160749</v>
      </c>
      <c r="T19" s="97">
        <v>14</v>
      </c>
      <c r="U19" s="97">
        <v>80</v>
      </c>
      <c r="V19" s="97">
        <v>175</v>
      </c>
      <c r="W19" s="97">
        <v>240</v>
      </c>
      <c r="X19" s="97">
        <v>509</v>
      </c>
      <c r="Y19" s="97">
        <v>159712</v>
      </c>
      <c r="Z19" s="97">
        <v>20</v>
      </c>
      <c r="AA19" s="97">
        <v>72</v>
      </c>
      <c r="AB19" s="97">
        <v>195</v>
      </c>
      <c r="AC19" s="97">
        <v>272</v>
      </c>
      <c r="AD19" s="97">
        <v>559</v>
      </c>
      <c r="AE19" s="97">
        <v>163206</v>
      </c>
      <c r="AF19" s="97">
        <v>17</v>
      </c>
      <c r="AG19" s="97">
        <v>78</v>
      </c>
      <c r="AH19" s="97">
        <v>196</v>
      </c>
      <c r="AI19" s="97">
        <v>275</v>
      </c>
      <c r="AJ19" s="97">
        <v>566</v>
      </c>
      <c r="AK19" s="97">
        <v>166220</v>
      </c>
    </row>
    <row r="20" spans="1:37" x14ac:dyDescent="0.25">
      <c r="A20" s="96" t="s">
        <v>112</v>
      </c>
      <c r="B20" s="97">
        <v>101</v>
      </c>
      <c r="C20" s="97">
        <v>46</v>
      </c>
      <c r="D20" s="97">
        <v>65</v>
      </c>
      <c r="E20" s="97">
        <v>126</v>
      </c>
      <c r="F20" s="97">
        <f t="shared" si="0"/>
        <v>338</v>
      </c>
      <c r="G20" s="97">
        <v>32210</v>
      </c>
      <c r="H20" s="97">
        <v>101</v>
      </c>
      <c r="I20" s="97">
        <v>37</v>
      </c>
      <c r="J20" s="97">
        <v>71</v>
      </c>
      <c r="K20" s="97">
        <v>136</v>
      </c>
      <c r="L20" s="97">
        <f t="shared" si="1"/>
        <v>345</v>
      </c>
      <c r="M20" s="97">
        <v>33183</v>
      </c>
      <c r="N20" s="97">
        <v>81</v>
      </c>
      <c r="O20" s="97">
        <v>49</v>
      </c>
      <c r="P20" s="97">
        <v>55</v>
      </c>
      <c r="Q20" s="97">
        <v>126</v>
      </c>
      <c r="R20" s="97">
        <v>311</v>
      </c>
      <c r="S20" s="97">
        <v>35834</v>
      </c>
      <c r="T20" s="97">
        <v>95</v>
      </c>
      <c r="U20" s="97">
        <v>55</v>
      </c>
      <c r="V20" s="97">
        <v>68</v>
      </c>
      <c r="W20" s="97">
        <v>116</v>
      </c>
      <c r="X20" s="97">
        <v>334</v>
      </c>
      <c r="Y20" s="97">
        <v>35035</v>
      </c>
      <c r="Z20" s="97">
        <v>96</v>
      </c>
      <c r="AA20" s="97">
        <v>39</v>
      </c>
      <c r="AB20" s="97">
        <v>67</v>
      </c>
      <c r="AC20" s="97">
        <v>96</v>
      </c>
      <c r="AD20" s="97">
        <v>298</v>
      </c>
      <c r="AE20" s="97">
        <v>34137</v>
      </c>
      <c r="AF20" s="97">
        <v>83</v>
      </c>
      <c r="AG20" s="97">
        <v>48</v>
      </c>
      <c r="AH20" s="97">
        <v>54</v>
      </c>
      <c r="AI20" s="97">
        <v>114</v>
      </c>
      <c r="AJ20" s="97">
        <v>299</v>
      </c>
      <c r="AK20" s="97">
        <v>37411</v>
      </c>
    </row>
    <row r="21" spans="1:37" x14ac:dyDescent="0.25">
      <c r="A21" s="96" t="s">
        <v>113</v>
      </c>
      <c r="B21" s="97">
        <v>34</v>
      </c>
      <c r="C21" s="97">
        <v>16</v>
      </c>
      <c r="D21" s="97">
        <v>28</v>
      </c>
      <c r="E21" s="97">
        <v>121</v>
      </c>
      <c r="F21" s="97">
        <f t="shared" si="0"/>
        <v>199</v>
      </c>
      <c r="G21" s="97">
        <v>142456</v>
      </c>
      <c r="H21" s="97">
        <v>42</v>
      </c>
      <c r="I21" s="97">
        <v>20</v>
      </c>
      <c r="J21" s="97">
        <v>33</v>
      </c>
      <c r="K21" s="97">
        <v>107</v>
      </c>
      <c r="L21" s="97">
        <f t="shared" si="1"/>
        <v>202</v>
      </c>
      <c r="M21" s="97">
        <v>138168</v>
      </c>
      <c r="N21" s="97">
        <v>23</v>
      </c>
      <c r="O21" s="97">
        <v>18</v>
      </c>
      <c r="P21" s="97">
        <v>28</v>
      </c>
      <c r="Q21" s="97">
        <v>107</v>
      </c>
      <c r="R21" s="97">
        <v>176</v>
      </c>
      <c r="S21" s="97">
        <v>141295</v>
      </c>
      <c r="T21" s="97">
        <v>24</v>
      </c>
      <c r="U21" s="97">
        <v>24</v>
      </c>
      <c r="V21" s="97">
        <v>24</v>
      </c>
      <c r="W21" s="97">
        <v>88</v>
      </c>
      <c r="X21" s="97">
        <v>160</v>
      </c>
      <c r="Y21" s="97">
        <v>138901</v>
      </c>
      <c r="Z21" s="97">
        <v>33</v>
      </c>
      <c r="AA21" s="97">
        <v>31</v>
      </c>
      <c r="AB21" s="97">
        <v>30</v>
      </c>
      <c r="AC21" s="97">
        <v>108</v>
      </c>
      <c r="AD21" s="97">
        <v>202</v>
      </c>
      <c r="AE21" s="97">
        <v>136170</v>
      </c>
      <c r="AF21" s="97">
        <v>48</v>
      </c>
      <c r="AG21" s="97">
        <v>22</v>
      </c>
      <c r="AH21" s="97">
        <v>36</v>
      </c>
      <c r="AI21" s="97">
        <v>97</v>
      </c>
      <c r="AJ21" s="97">
        <v>203</v>
      </c>
      <c r="AK21" s="97">
        <v>141989</v>
      </c>
    </row>
    <row r="22" spans="1:37" x14ac:dyDescent="0.25">
      <c r="A22" s="96" t="s">
        <v>114</v>
      </c>
      <c r="B22" s="97">
        <v>31</v>
      </c>
      <c r="C22" s="97">
        <v>26</v>
      </c>
      <c r="D22" s="97">
        <v>13</v>
      </c>
      <c r="E22" s="97">
        <v>34</v>
      </c>
      <c r="F22" s="97">
        <f t="shared" si="0"/>
        <v>104</v>
      </c>
      <c r="G22" s="97">
        <v>10718</v>
      </c>
      <c r="H22" s="97">
        <v>43</v>
      </c>
      <c r="I22" s="97">
        <v>25</v>
      </c>
      <c r="J22" s="97">
        <v>14</v>
      </c>
      <c r="K22" s="97">
        <v>40</v>
      </c>
      <c r="L22" s="97">
        <f t="shared" si="1"/>
        <v>122</v>
      </c>
      <c r="M22" s="97">
        <v>11375</v>
      </c>
      <c r="N22" s="97">
        <v>33</v>
      </c>
      <c r="O22" s="97">
        <v>36</v>
      </c>
      <c r="P22" s="97">
        <v>12</v>
      </c>
      <c r="Q22" s="97">
        <v>17</v>
      </c>
      <c r="R22" s="97">
        <v>98</v>
      </c>
      <c r="S22" s="97">
        <v>11546</v>
      </c>
      <c r="T22" s="97">
        <v>25</v>
      </c>
      <c r="U22" s="97">
        <v>28</v>
      </c>
      <c r="V22" s="97">
        <v>16</v>
      </c>
      <c r="W22" s="97">
        <v>28</v>
      </c>
      <c r="X22" s="97">
        <v>97</v>
      </c>
      <c r="Y22" s="97">
        <v>10658</v>
      </c>
      <c r="Z22" s="97">
        <v>21</v>
      </c>
      <c r="AA22" s="97">
        <v>25</v>
      </c>
      <c r="AB22" s="97">
        <v>11</v>
      </c>
      <c r="AC22" s="97">
        <v>31</v>
      </c>
      <c r="AD22" s="97">
        <v>88</v>
      </c>
      <c r="AE22" s="97">
        <v>10216</v>
      </c>
      <c r="AF22" s="97">
        <v>40</v>
      </c>
      <c r="AG22" s="97">
        <v>22</v>
      </c>
      <c r="AH22" s="97">
        <v>7</v>
      </c>
      <c r="AI22" s="97">
        <v>27</v>
      </c>
      <c r="AJ22" s="97">
        <v>96</v>
      </c>
      <c r="AK22" s="97">
        <v>10928</v>
      </c>
    </row>
    <row r="23" spans="1:37" x14ac:dyDescent="0.25">
      <c r="A23" s="96" t="s">
        <v>115</v>
      </c>
      <c r="B23" s="97">
        <v>585</v>
      </c>
      <c r="C23" s="97">
        <v>146</v>
      </c>
      <c r="D23" s="97">
        <v>135</v>
      </c>
      <c r="E23" s="97">
        <v>563</v>
      </c>
      <c r="F23" s="97">
        <f t="shared" si="0"/>
        <v>1429</v>
      </c>
      <c r="G23" s="97">
        <v>154702</v>
      </c>
      <c r="H23" s="97">
        <v>510</v>
      </c>
      <c r="I23" s="97">
        <v>135</v>
      </c>
      <c r="J23" s="97">
        <v>120</v>
      </c>
      <c r="K23" s="97">
        <v>547</v>
      </c>
      <c r="L23" s="97">
        <f t="shared" si="1"/>
        <v>1312</v>
      </c>
      <c r="M23" s="97">
        <v>153401</v>
      </c>
      <c r="N23" s="97">
        <v>491</v>
      </c>
      <c r="O23" s="97">
        <v>163</v>
      </c>
      <c r="P23" s="97">
        <v>149</v>
      </c>
      <c r="Q23" s="97">
        <v>517</v>
      </c>
      <c r="R23" s="97">
        <v>1320</v>
      </c>
      <c r="S23" s="97">
        <v>169141</v>
      </c>
      <c r="T23" s="97">
        <v>547</v>
      </c>
      <c r="U23" s="97">
        <v>141</v>
      </c>
      <c r="V23" s="97">
        <v>166</v>
      </c>
      <c r="W23" s="97">
        <v>504</v>
      </c>
      <c r="X23" s="97">
        <v>1358</v>
      </c>
      <c r="Y23" s="97">
        <v>173113</v>
      </c>
      <c r="Z23" s="97">
        <v>437</v>
      </c>
      <c r="AA23" s="97">
        <v>125</v>
      </c>
      <c r="AB23" s="97">
        <v>126</v>
      </c>
      <c r="AC23" s="97">
        <v>445</v>
      </c>
      <c r="AD23" s="97">
        <v>1133</v>
      </c>
      <c r="AE23" s="97">
        <v>163063</v>
      </c>
      <c r="AF23" s="97">
        <v>400</v>
      </c>
      <c r="AG23" s="97">
        <v>141</v>
      </c>
      <c r="AH23" s="97">
        <v>151</v>
      </c>
      <c r="AI23" s="97">
        <v>490</v>
      </c>
      <c r="AJ23" s="97">
        <v>1182</v>
      </c>
      <c r="AK23" s="97">
        <v>182129</v>
      </c>
    </row>
    <row r="24" spans="1:37" x14ac:dyDescent="0.25">
      <c r="A24" s="100" t="s">
        <v>116</v>
      </c>
      <c r="B24" s="101">
        <v>2737</v>
      </c>
      <c r="C24" s="101">
        <v>510</v>
      </c>
      <c r="D24" s="101">
        <v>681</v>
      </c>
      <c r="E24" s="101">
        <v>3035</v>
      </c>
      <c r="F24" s="101">
        <f t="shared" si="0"/>
        <v>6963</v>
      </c>
      <c r="G24" s="101">
        <v>539083</v>
      </c>
      <c r="H24" s="101">
        <v>2569</v>
      </c>
      <c r="I24" s="102">
        <v>493</v>
      </c>
      <c r="J24" s="101">
        <v>672</v>
      </c>
      <c r="K24" s="101">
        <v>2967</v>
      </c>
      <c r="L24" s="101">
        <f t="shared" si="1"/>
        <v>6701</v>
      </c>
      <c r="M24" s="101">
        <v>534571</v>
      </c>
      <c r="N24" s="101">
        <v>2630</v>
      </c>
      <c r="O24" s="101">
        <v>518</v>
      </c>
      <c r="P24" s="101">
        <v>647</v>
      </c>
      <c r="Q24" s="101">
        <v>2736</v>
      </c>
      <c r="R24" s="101">
        <v>6531</v>
      </c>
      <c r="S24" s="101">
        <v>558240</v>
      </c>
      <c r="T24" s="101">
        <v>2676</v>
      </c>
      <c r="U24" s="101">
        <v>516</v>
      </c>
      <c r="V24" s="101">
        <v>675</v>
      </c>
      <c r="W24" s="101">
        <v>2484</v>
      </c>
      <c r="X24" s="101">
        <v>6351</v>
      </c>
      <c r="Y24" s="101">
        <v>556218</v>
      </c>
      <c r="Z24" s="101">
        <v>2568</v>
      </c>
      <c r="AA24" s="101">
        <v>475</v>
      </c>
      <c r="AB24" s="101">
        <v>643</v>
      </c>
      <c r="AC24" s="101">
        <v>2307</v>
      </c>
      <c r="AD24" s="101">
        <v>5993</v>
      </c>
      <c r="AE24" s="101">
        <v>544740</v>
      </c>
      <c r="AF24" s="101">
        <v>2616</v>
      </c>
      <c r="AG24" s="101">
        <v>497</v>
      </c>
      <c r="AH24" s="101">
        <v>674</v>
      </c>
      <c r="AI24" s="101">
        <v>2420</v>
      </c>
      <c r="AJ24" s="101">
        <v>6207</v>
      </c>
      <c r="AK24" s="101">
        <v>579829</v>
      </c>
    </row>
    <row r="25" spans="1:37" ht="12.75" customHeight="1" x14ac:dyDescent="0.25">
      <c r="A25" s="112" t="s">
        <v>117</v>
      </c>
      <c r="B25" s="103"/>
      <c r="C25" s="103"/>
      <c r="D25" s="103"/>
      <c r="E25" s="103"/>
      <c r="F25" s="103"/>
      <c r="G25" s="103"/>
      <c r="H25" s="103"/>
      <c r="I25" s="104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1:37" ht="12.75" customHeight="1" x14ac:dyDescent="0.25">
      <c r="A26" s="112" t="s">
        <v>118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2.75" customHeight="1" x14ac:dyDescent="0.25">
      <c r="A27" s="112" t="s">
        <v>119</v>
      </c>
      <c r="B27" s="111"/>
      <c r="C27" s="111"/>
      <c r="D27" s="11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37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06"/>
      <c r="Y28" s="12"/>
      <c r="Z28" s="107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x14ac:dyDescent="0.2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0"/>
      <c r="Y29" s="108"/>
      <c r="Z29" s="107"/>
      <c r="AA29" s="107"/>
      <c r="AB29" s="107"/>
      <c r="AC29" s="107"/>
      <c r="AD29" s="107"/>
      <c r="AE29" s="107"/>
      <c r="AF29" s="109"/>
      <c r="AG29" s="109"/>
      <c r="AH29" s="109"/>
      <c r="AI29" s="109"/>
      <c r="AJ29" s="109"/>
      <c r="AK29" s="109"/>
    </row>
    <row r="30" spans="1:37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10"/>
      <c r="Y30" s="107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</sheetData>
  <mergeCells count="9">
    <mergeCell ref="AF5:AK5"/>
    <mergeCell ref="B8:AK8"/>
    <mergeCell ref="B15:AK15"/>
    <mergeCell ref="T5:Y5"/>
    <mergeCell ref="A5:A6"/>
    <mergeCell ref="B5:G5"/>
    <mergeCell ref="H5:M5"/>
    <mergeCell ref="N5:S5"/>
    <mergeCell ref="Z5:AE5"/>
  </mergeCells>
  <hyperlinks>
    <hyperlink ref="A1" location="Sommaire!A1" display="Retour au 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/>
  </sheetViews>
  <sheetFormatPr baseColWidth="10" defaultRowHeight="12.75" x14ac:dyDescent="0.2"/>
  <cols>
    <col min="1" max="1" width="28.140625" style="15" customWidth="1"/>
    <col min="2" max="2" width="36.5703125" style="15" customWidth="1"/>
    <col min="3" max="6" width="22.140625" style="15" customWidth="1"/>
    <col min="7" max="16384" width="11.42578125" style="15"/>
  </cols>
  <sheetData>
    <row r="1" spans="1:6" ht="14.25" x14ac:dyDescent="0.2">
      <c r="A1" s="88" t="s">
        <v>35</v>
      </c>
    </row>
    <row r="3" spans="1:6" ht="15.75" x14ac:dyDescent="0.2">
      <c r="A3" s="50" t="s">
        <v>129</v>
      </c>
      <c r="B3" s="49"/>
      <c r="C3" s="49"/>
      <c r="D3" s="49"/>
      <c r="E3" s="49"/>
      <c r="F3" s="49"/>
    </row>
    <row r="5" spans="1:6" ht="25.5" x14ac:dyDescent="0.2">
      <c r="A5" s="53" t="s">
        <v>51</v>
      </c>
      <c r="B5" s="54" t="s">
        <v>52</v>
      </c>
      <c r="C5" s="55" t="s">
        <v>53</v>
      </c>
      <c r="D5" s="55" t="s">
        <v>54</v>
      </c>
      <c r="E5" s="57" t="s">
        <v>55</v>
      </c>
      <c r="F5" s="62" t="s">
        <v>56</v>
      </c>
    </row>
    <row r="6" spans="1:6" x14ac:dyDescent="0.2">
      <c r="A6" s="135" t="s">
        <v>57</v>
      </c>
      <c r="B6" s="51" t="s">
        <v>58</v>
      </c>
      <c r="C6" s="52">
        <v>66.8</v>
      </c>
      <c r="D6" s="52">
        <v>70.099999999999994</v>
      </c>
      <c r="E6" s="58">
        <v>68.400000000000006</v>
      </c>
      <c r="F6" s="63">
        <v>68.400000000000006</v>
      </c>
    </row>
    <row r="7" spans="1:6" x14ac:dyDescent="0.2">
      <c r="A7" s="136"/>
      <c r="B7" s="47" t="s">
        <v>59</v>
      </c>
      <c r="C7" s="48">
        <v>10.199999999999999</v>
      </c>
      <c r="D7" s="48">
        <v>12.6</v>
      </c>
      <c r="E7" s="59">
        <v>11.3</v>
      </c>
      <c r="F7" s="64">
        <v>10.5</v>
      </c>
    </row>
    <row r="8" spans="1:6" x14ac:dyDescent="0.2">
      <c r="A8" s="136"/>
      <c r="B8" s="47" t="s">
        <v>60</v>
      </c>
      <c r="C8" s="48">
        <v>43.2</v>
      </c>
      <c r="D8" s="48">
        <v>44.4</v>
      </c>
      <c r="E8" s="59">
        <v>43.8</v>
      </c>
      <c r="F8" s="64">
        <v>42</v>
      </c>
    </row>
    <row r="9" spans="1:6" x14ac:dyDescent="0.2">
      <c r="A9" s="136"/>
      <c r="B9" s="47" t="s">
        <v>61</v>
      </c>
      <c r="C9" s="48">
        <v>33</v>
      </c>
      <c r="D9" s="48">
        <v>31.9</v>
      </c>
      <c r="E9" s="59">
        <v>32.4</v>
      </c>
      <c r="F9" s="64">
        <v>31.5</v>
      </c>
    </row>
    <row r="10" spans="1:6" x14ac:dyDescent="0.2">
      <c r="A10" s="137"/>
      <c r="B10" s="43" t="s">
        <v>62</v>
      </c>
      <c r="C10" s="44">
        <v>9.3000000000000007</v>
      </c>
      <c r="D10" s="44">
        <v>6.1</v>
      </c>
      <c r="E10" s="60">
        <v>7.7</v>
      </c>
      <c r="F10" s="65">
        <v>7.7</v>
      </c>
    </row>
    <row r="11" spans="1:6" x14ac:dyDescent="0.2">
      <c r="A11" s="135" t="s">
        <v>63</v>
      </c>
      <c r="B11" s="51" t="s">
        <v>58</v>
      </c>
      <c r="C11" s="52">
        <v>90.2</v>
      </c>
      <c r="D11" s="52">
        <v>88.3</v>
      </c>
      <c r="E11" s="58">
        <v>89.3</v>
      </c>
      <c r="F11" s="63">
        <v>91</v>
      </c>
    </row>
    <row r="12" spans="1:6" x14ac:dyDescent="0.2">
      <c r="A12" s="136"/>
      <c r="B12" s="47" t="s">
        <v>64</v>
      </c>
      <c r="C12" s="48">
        <v>76.2</v>
      </c>
      <c r="D12" s="48">
        <v>67.599999999999994</v>
      </c>
      <c r="E12" s="59">
        <v>72</v>
      </c>
      <c r="F12" s="64">
        <v>77</v>
      </c>
    </row>
    <row r="13" spans="1:6" x14ac:dyDescent="0.2">
      <c r="A13" s="136"/>
      <c r="B13" s="47" t="s">
        <v>65</v>
      </c>
      <c r="C13" s="48">
        <v>17.5</v>
      </c>
      <c r="D13" s="48">
        <v>6.8</v>
      </c>
      <c r="E13" s="59">
        <v>12.3</v>
      </c>
      <c r="F13" s="64">
        <v>10.5</v>
      </c>
    </row>
    <row r="14" spans="1:6" x14ac:dyDescent="0.2">
      <c r="A14" s="137"/>
      <c r="B14" s="43" t="s">
        <v>66</v>
      </c>
      <c r="C14" s="44">
        <v>2.9</v>
      </c>
      <c r="D14" s="44">
        <v>0.6</v>
      </c>
      <c r="E14" s="60">
        <v>1.8</v>
      </c>
      <c r="F14" s="65">
        <v>0.9</v>
      </c>
    </row>
    <row r="15" spans="1:6" x14ac:dyDescent="0.2">
      <c r="A15" s="135" t="s">
        <v>67</v>
      </c>
      <c r="B15" s="51" t="s">
        <v>58</v>
      </c>
      <c r="C15" s="52">
        <v>63.8</v>
      </c>
      <c r="D15" s="52">
        <v>53.8</v>
      </c>
      <c r="E15" s="58">
        <v>58.9</v>
      </c>
      <c r="F15" s="63">
        <v>58.5</v>
      </c>
    </row>
    <row r="16" spans="1:6" x14ac:dyDescent="0.2">
      <c r="A16" s="136"/>
      <c r="B16" s="47" t="s">
        <v>68</v>
      </c>
      <c r="C16" s="48">
        <v>55.2</v>
      </c>
      <c r="D16" s="48">
        <v>42.7</v>
      </c>
      <c r="E16" s="59">
        <v>49</v>
      </c>
      <c r="F16" s="64">
        <v>50.3</v>
      </c>
    </row>
    <row r="17" spans="1:6" x14ac:dyDescent="0.2">
      <c r="A17" s="136"/>
      <c r="B17" s="47" t="s">
        <v>69</v>
      </c>
      <c r="C17" s="48">
        <v>32.1</v>
      </c>
      <c r="D17" s="48">
        <v>18.3</v>
      </c>
      <c r="E17" s="59">
        <v>25.3</v>
      </c>
      <c r="F17" s="64">
        <v>27.8</v>
      </c>
    </row>
    <row r="18" spans="1:6" x14ac:dyDescent="0.2">
      <c r="A18" s="137"/>
      <c r="B18" s="43" t="s">
        <v>70</v>
      </c>
      <c r="C18" s="44">
        <v>13</v>
      </c>
      <c r="D18" s="44">
        <v>4.7</v>
      </c>
      <c r="E18" s="60">
        <v>8.9</v>
      </c>
      <c r="F18" s="65">
        <v>10.5</v>
      </c>
    </row>
    <row r="19" spans="1:6" x14ac:dyDescent="0.2">
      <c r="A19" s="135" t="s">
        <v>71</v>
      </c>
      <c r="B19" s="51" t="s">
        <v>72</v>
      </c>
      <c r="C19" s="52">
        <v>54.6</v>
      </c>
      <c r="D19" s="52">
        <v>42.9</v>
      </c>
      <c r="E19" s="58">
        <v>48.8</v>
      </c>
      <c r="F19" s="63">
        <v>53.2</v>
      </c>
    </row>
    <row r="20" spans="1:6" x14ac:dyDescent="0.2">
      <c r="A20" s="136"/>
      <c r="B20" s="47" t="s">
        <v>73</v>
      </c>
      <c r="C20" s="48">
        <v>28.3</v>
      </c>
      <c r="D20" s="48">
        <v>15.2</v>
      </c>
      <c r="E20" s="59">
        <v>21.8</v>
      </c>
      <c r="F20" s="64">
        <v>22.6</v>
      </c>
    </row>
    <row r="21" spans="1:6" x14ac:dyDescent="0.2">
      <c r="A21" s="137"/>
      <c r="B21" s="43" t="s">
        <v>74</v>
      </c>
      <c r="C21" s="44">
        <v>4.7</v>
      </c>
      <c r="D21" s="44">
        <v>1.3</v>
      </c>
      <c r="E21" s="60">
        <v>3</v>
      </c>
      <c r="F21" s="65">
        <v>2.7</v>
      </c>
    </row>
    <row r="22" spans="1:6" x14ac:dyDescent="0.2">
      <c r="A22" s="135" t="s">
        <v>75</v>
      </c>
      <c r="B22" s="51" t="s">
        <v>58</v>
      </c>
      <c r="C22" s="52">
        <v>49.8</v>
      </c>
      <c r="D22" s="52">
        <v>45.8</v>
      </c>
      <c r="E22" s="58">
        <v>47.8</v>
      </c>
      <c r="F22" s="63">
        <v>41.5</v>
      </c>
    </row>
    <row r="23" spans="1:6" x14ac:dyDescent="0.2">
      <c r="A23" s="136"/>
      <c r="B23" s="47" t="s">
        <v>76</v>
      </c>
      <c r="C23" s="48">
        <v>41.1</v>
      </c>
      <c r="D23" s="48">
        <v>35.299999999999997</v>
      </c>
      <c r="E23" s="59">
        <v>38.200000000000003</v>
      </c>
      <c r="F23" s="64">
        <v>34.5</v>
      </c>
    </row>
    <row r="24" spans="1:6" x14ac:dyDescent="0.2">
      <c r="A24" s="136"/>
      <c r="B24" s="47" t="s">
        <v>64</v>
      </c>
      <c r="C24" s="48">
        <v>29.1</v>
      </c>
      <c r="D24" s="48">
        <v>21.9</v>
      </c>
      <c r="E24" s="59">
        <v>25.5</v>
      </c>
      <c r="F24" s="64">
        <v>22.4</v>
      </c>
    </row>
    <row r="25" spans="1:6" x14ac:dyDescent="0.2">
      <c r="A25" s="136"/>
      <c r="B25" s="47" t="s">
        <v>65</v>
      </c>
      <c r="C25" s="48">
        <v>12.5</v>
      </c>
      <c r="D25" s="48">
        <v>5.8</v>
      </c>
      <c r="E25" s="59">
        <v>9.1999999999999993</v>
      </c>
      <c r="F25" s="64">
        <v>6.5</v>
      </c>
    </row>
    <row r="26" spans="1:6" x14ac:dyDescent="0.2">
      <c r="A26" s="137"/>
      <c r="B26" s="43" t="s">
        <v>66</v>
      </c>
      <c r="C26" s="44">
        <v>5.6</v>
      </c>
      <c r="D26" s="44">
        <v>2.2999999999999998</v>
      </c>
      <c r="E26" s="60">
        <v>4</v>
      </c>
      <c r="F26" s="65">
        <v>3</v>
      </c>
    </row>
    <row r="27" spans="1:6" ht="25.5" x14ac:dyDescent="0.2">
      <c r="A27" s="56" t="s">
        <v>77</v>
      </c>
      <c r="B27" s="45" t="s">
        <v>58</v>
      </c>
      <c r="C27" s="46">
        <v>5</v>
      </c>
      <c r="D27" s="46">
        <v>2.7</v>
      </c>
      <c r="E27" s="61">
        <v>3.8</v>
      </c>
      <c r="F27" s="66">
        <v>3.5</v>
      </c>
    </row>
    <row r="28" spans="1:6" x14ac:dyDescent="0.2">
      <c r="A28" s="56" t="s">
        <v>78</v>
      </c>
      <c r="B28" s="45" t="s">
        <v>58</v>
      </c>
      <c r="C28" s="46">
        <v>5.7</v>
      </c>
      <c r="D28" s="46">
        <v>5.2</v>
      </c>
      <c r="E28" s="61">
        <v>5.4</v>
      </c>
      <c r="F28" s="66">
        <v>9</v>
      </c>
    </row>
    <row r="29" spans="1:6" x14ac:dyDescent="0.2">
      <c r="A29" s="56" t="s">
        <v>79</v>
      </c>
      <c r="B29" s="45" t="s">
        <v>58</v>
      </c>
      <c r="C29" s="46">
        <v>4.2</v>
      </c>
      <c r="D29" s="46">
        <v>3.5</v>
      </c>
      <c r="E29" s="61">
        <v>3.8</v>
      </c>
      <c r="F29" s="66">
        <v>1.9</v>
      </c>
    </row>
    <row r="30" spans="1:6" x14ac:dyDescent="0.2">
      <c r="A30" s="56" t="s">
        <v>80</v>
      </c>
      <c r="B30" s="45" t="s">
        <v>58</v>
      </c>
      <c r="C30" s="46">
        <v>3.2</v>
      </c>
      <c r="D30" s="46">
        <v>3.3</v>
      </c>
      <c r="E30" s="61">
        <v>3.2</v>
      </c>
      <c r="F30" s="66">
        <v>3</v>
      </c>
    </row>
    <row r="31" spans="1:6" x14ac:dyDescent="0.2">
      <c r="A31" s="56" t="s">
        <v>81</v>
      </c>
      <c r="B31" s="45" t="s">
        <v>58</v>
      </c>
      <c r="C31" s="46">
        <v>1</v>
      </c>
      <c r="D31" s="46">
        <v>1</v>
      </c>
      <c r="E31" s="61">
        <v>1</v>
      </c>
      <c r="F31" s="66">
        <v>0.9</v>
      </c>
    </row>
    <row r="32" spans="1:6" x14ac:dyDescent="0.2">
      <c r="A32" s="56" t="s">
        <v>82</v>
      </c>
      <c r="B32" s="45" t="s">
        <v>58</v>
      </c>
      <c r="C32" s="46">
        <v>3.2</v>
      </c>
      <c r="D32" s="46">
        <v>2.2999999999999998</v>
      </c>
      <c r="E32" s="61">
        <v>2.8</v>
      </c>
      <c r="F32" s="66">
        <v>2.4</v>
      </c>
    </row>
    <row r="33" spans="1:6" x14ac:dyDescent="0.2">
      <c r="A33" s="56" t="s">
        <v>83</v>
      </c>
      <c r="B33" s="45" t="s">
        <v>58</v>
      </c>
      <c r="C33" s="46">
        <v>1.9</v>
      </c>
      <c r="D33" s="46">
        <v>1.3</v>
      </c>
      <c r="E33" s="61">
        <v>1.6</v>
      </c>
      <c r="F33" s="66">
        <v>1.3</v>
      </c>
    </row>
    <row r="34" spans="1:6" x14ac:dyDescent="0.2">
      <c r="A34" s="56" t="s">
        <v>84</v>
      </c>
      <c r="B34" s="45" t="s">
        <v>58</v>
      </c>
      <c r="C34" s="46">
        <v>4.2</v>
      </c>
      <c r="D34" s="46">
        <v>4.3</v>
      </c>
      <c r="E34" s="61">
        <v>4.3</v>
      </c>
      <c r="F34" s="66">
        <v>5.5</v>
      </c>
    </row>
    <row r="35" spans="1:6" x14ac:dyDescent="0.2">
      <c r="A35" s="56" t="s">
        <v>85</v>
      </c>
      <c r="B35" s="45" t="s">
        <v>58</v>
      </c>
      <c r="C35" s="46">
        <v>1</v>
      </c>
      <c r="D35" s="46">
        <v>1.1000000000000001</v>
      </c>
      <c r="E35" s="61">
        <v>1.1000000000000001</v>
      </c>
      <c r="F35" s="66">
        <v>0.8</v>
      </c>
    </row>
    <row r="36" spans="1:6" s="68" customFormat="1" ht="12" x14ac:dyDescent="0.2">
      <c r="A36" s="67" t="s">
        <v>86</v>
      </c>
    </row>
    <row r="37" spans="1:6" s="68" customFormat="1" ht="12" x14ac:dyDescent="0.2">
      <c r="A37" s="69" t="s">
        <v>87</v>
      </c>
    </row>
    <row r="38" spans="1:6" s="68" customFormat="1" ht="12" x14ac:dyDescent="0.2">
      <c r="A38" s="68" t="s">
        <v>94</v>
      </c>
    </row>
    <row r="39" spans="1:6" s="68" customFormat="1" ht="12" x14ac:dyDescent="0.2">
      <c r="A39" s="69" t="s">
        <v>88</v>
      </c>
    </row>
    <row r="40" spans="1:6" s="68" customFormat="1" ht="12" x14ac:dyDescent="0.2">
      <c r="A40" s="69" t="s">
        <v>89</v>
      </c>
    </row>
    <row r="41" spans="1:6" s="68" customFormat="1" ht="12" x14ac:dyDescent="0.2">
      <c r="A41" s="69" t="s">
        <v>90</v>
      </c>
    </row>
    <row r="42" spans="1:6" s="68" customFormat="1" ht="12" x14ac:dyDescent="0.2">
      <c r="A42" s="69" t="s">
        <v>91</v>
      </c>
    </row>
    <row r="43" spans="1:6" s="68" customFormat="1" ht="12" x14ac:dyDescent="0.2">
      <c r="A43" s="69" t="s">
        <v>92</v>
      </c>
    </row>
    <row r="44" spans="1:6" s="68" customFormat="1" ht="12" x14ac:dyDescent="0.2">
      <c r="A44" s="69" t="s">
        <v>93</v>
      </c>
    </row>
  </sheetData>
  <mergeCells count="5">
    <mergeCell ref="A22:A26"/>
    <mergeCell ref="A6:A10"/>
    <mergeCell ref="A11:A14"/>
    <mergeCell ref="A15:A18"/>
    <mergeCell ref="A19:A21"/>
  </mergeCells>
  <hyperlinks>
    <hyperlink ref="A1" location="Sommaire!A1" display="Retour au sommaire"/>
  </hyperlinks>
  <pageMargins left="0.7" right="0.7" top="0.75" bottom="0.75" header="0.3" footer="0.3"/>
  <pageSetup paperSize="9" scale="5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0" zoomScaleNormal="90" workbookViewId="0"/>
  </sheetViews>
  <sheetFormatPr baseColWidth="10" defaultRowHeight="14.25" x14ac:dyDescent="0.25"/>
  <cols>
    <col min="1" max="1" width="83.42578125" style="8" bestFit="1" customWidth="1"/>
    <col min="2" max="2" width="12.85546875" style="8" customWidth="1"/>
    <col min="3" max="3" width="15.42578125" style="8" customWidth="1"/>
    <col min="4" max="4" width="17" style="8" customWidth="1"/>
    <col min="5" max="5" width="13.7109375" style="8" customWidth="1"/>
    <col min="6" max="6" width="16.42578125" style="8" customWidth="1"/>
    <col min="7" max="7" width="17.28515625" style="8" customWidth="1"/>
    <col min="8" max="16384" width="11.42578125" style="8"/>
  </cols>
  <sheetData>
    <row r="1" spans="1:9" x14ac:dyDescent="0.25">
      <c r="A1" s="88" t="s">
        <v>35</v>
      </c>
    </row>
    <row r="3" spans="1:9" ht="15.75" x14ac:dyDescent="0.25">
      <c r="A3" s="14" t="s">
        <v>130</v>
      </c>
    </row>
    <row r="4" spans="1:9" ht="15" thickBot="1" x14ac:dyDescent="0.3"/>
    <row r="5" spans="1:9" ht="15.75" thickBot="1" x14ac:dyDescent="0.3">
      <c r="B5" s="139">
        <v>2014</v>
      </c>
      <c r="C5" s="140"/>
      <c r="D5" s="141"/>
      <c r="E5" s="139">
        <v>2010</v>
      </c>
      <c r="F5" s="140"/>
      <c r="G5" s="141"/>
    </row>
    <row r="6" spans="1:9" ht="66.75" customHeight="1" x14ac:dyDescent="0.25">
      <c r="A6" s="42" t="s">
        <v>6</v>
      </c>
      <c r="B6" s="9" t="s">
        <v>7</v>
      </c>
      <c r="C6" s="10" t="s">
        <v>8</v>
      </c>
      <c r="D6" s="11" t="s">
        <v>9</v>
      </c>
      <c r="E6" s="9" t="s">
        <v>7</v>
      </c>
      <c r="F6" s="10" t="s">
        <v>8</v>
      </c>
      <c r="G6" s="11" t="s">
        <v>9</v>
      </c>
    </row>
    <row r="7" spans="1:9" ht="15.75" x14ac:dyDescent="0.25">
      <c r="A7" s="80" t="s">
        <v>10</v>
      </c>
      <c r="B7" s="81">
        <v>51950</v>
      </c>
      <c r="C7" s="82">
        <v>7040</v>
      </c>
      <c r="D7" s="83">
        <v>158210</v>
      </c>
      <c r="E7" s="81">
        <v>49810</v>
      </c>
      <c r="F7" s="82">
        <v>7360</v>
      </c>
      <c r="G7" s="83">
        <v>151660</v>
      </c>
      <c r="I7" s="13"/>
    </row>
    <row r="8" spans="1:9" x14ac:dyDescent="0.25">
      <c r="A8" s="72" t="s">
        <v>11</v>
      </c>
      <c r="B8" s="73">
        <v>9570</v>
      </c>
      <c r="C8" s="74">
        <v>540</v>
      </c>
      <c r="D8" s="75">
        <v>50980</v>
      </c>
      <c r="E8" s="73">
        <v>7660</v>
      </c>
      <c r="F8" s="74">
        <v>490</v>
      </c>
      <c r="G8" s="75">
        <v>44770</v>
      </c>
    </row>
    <row r="9" spans="1:9" x14ac:dyDescent="0.25">
      <c r="A9" s="72" t="s">
        <v>12</v>
      </c>
      <c r="B9" s="73">
        <v>31460</v>
      </c>
      <c r="C9" s="74">
        <v>4920</v>
      </c>
      <c r="D9" s="75">
        <v>69960</v>
      </c>
      <c r="E9" s="73">
        <v>31480</v>
      </c>
      <c r="F9" s="74">
        <v>4830</v>
      </c>
      <c r="G9" s="75">
        <v>70450</v>
      </c>
    </row>
    <row r="10" spans="1:9" x14ac:dyDescent="0.25">
      <c r="A10" s="72" t="s">
        <v>13</v>
      </c>
      <c r="B10" s="73">
        <v>4090</v>
      </c>
      <c r="C10" s="74">
        <v>40</v>
      </c>
      <c r="D10" s="75">
        <v>15200</v>
      </c>
      <c r="E10" s="73">
        <v>3620</v>
      </c>
      <c r="F10" s="74">
        <v>70</v>
      </c>
      <c r="G10" s="75">
        <v>14720</v>
      </c>
    </row>
    <row r="11" spans="1:9" x14ac:dyDescent="0.25">
      <c r="A11" s="72" t="s">
        <v>14</v>
      </c>
      <c r="B11" s="73">
        <v>1520</v>
      </c>
      <c r="C11" s="74">
        <v>530</v>
      </c>
      <c r="D11" s="75">
        <v>5670</v>
      </c>
      <c r="E11" s="73">
        <v>1600</v>
      </c>
      <c r="F11" s="74">
        <v>710</v>
      </c>
      <c r="G11" s="75">
        <v>5570</v>
      </c>
    </row>
    <row r="12" spans="1:9" x14ac:dyDescent="0.25">
      <c r="A12" s="72" t="s">
        <v>15</v>
      </c>
      <c r="B12" s="73">
        <v>2510</v>
      </c>
      <c r="C12" s="74">
        <v>630</v>
      </c>
      <c r="D12" s="75">
        <v>7060</v>
      </c>
      <c r="E12" s="73">
        <v>2630</v>
      </c>
      <c r="F12" s="74">
        <v>780</v>
      </c>
      <c r="G12" s="75">
        <v>7230</v>
      </c>
    </row>
    <row r="13" spans="1:9" x14ac:dyDescent="0.25">
      <c r="A13" s="72" t="s">
        <v>16</v>
      </c>
      <c r="B13" s="73">
        <v>530</v>
      </c>
      <c r="C13" s="74">
        <v>90</v>
      </c>
      <c r="D13" s="75">
        <v>1460</v>
      </c>
      <c r="E13" s="73">
        <v>630</v>
      </c>
      <c r="F13" s="74">
        <v>110</v>
      </c>
      <c r="G13" s="75">
        <v>1590</v>
      </c>
    </row>
    <row r="14" spans="1:9" x14ac:dyDescent="0.25">
      <c r="A14" s="72" t="s">
        <v>17</v>
      </c>
      <c r="B14" s="73">
        <v>1370</v>
      </c>
      <c r="C14" s="74">
        <v>150</v>
      </c>
      <c r="D14" s="75">
        <v>4930</v>
      </c>
      <c r="E14" s="73">
        <v>1410</v>
      </c>
      <c r="F14" s="74">
        <v>210</v>
      </c>
      <c r="G14" s="75">
        <v>4780</v>
      </c>
    </row>
    <row r="15" spans="1:9" x14ac:dyDescent="0.25">
      <c r="A15" s="72" t="s">
        <v>18</v>
      </c>
      <c r="B15" s="73">
        <v>210</v>
      </c>
      <c r="C15" s="74">
        <v>30</v>
      </c>
      <c r="D15" s="75">
        <v>790</v>
      </c>
      <c r="E15" s="73">
        <v>250</v>
      </c>
      <c r="F15" s="74">
        <v>40</v>
      </c>
      <c r="G15" s="75">
        <v>930</v>
      </c>
    </row>
    <row r="16" spans="1:9" x14ac:dyDescent="0.25">
      <c r="A16" s="72" t="s">
        <v>19</v>
      </c>
      <c r="B16" s="73">
        <v>590</v>
      </c>
      <c r="C16" s="74">
        <v>100</v>
      </c>
      <c r="D16" s="75">
        <v>1660</v>
      </c>
      <c r="E16" s="73">
        <v>490</v>
      </c>
      <c r="F16" s="74">
        <v>110</v>
      </c>
      <c r="G16" s="75">
        <v>1340</v>
      </c>
    </row>
    <row r="17" spans="1:9" x14ac:dyDescent="0.25">
      <c r="A17" s="72" t="s">
        <v>20</v>
      </c>
      <c r="B17" s="73">
        <v>100</v>
      </c>
      <c r="C17" s="74">
        <v>20</v>
      </c>
      <c r="D17" s="75">
        <v>340</v>
      </c>
      <c r="E17" s="73">
        <v>30</v>
      </c>
      <c r="F17" s="74">
        <v>10</v>
      </c>
      <c r="G17" s="75">
        <v>120</v>
      </c>
    </row>
    <row r="18" spans="1:9" x14ac:dyDescent="0.25">
      <c r="A18" s="76" t="s">
        <v>21</v>
      </c>
      <c r="B18" s="77">
        <v>0</v>
      </c>
      <c r="C18" s="78">
        <v>0</v>
      </c>
      <c r="D18" s="79">
        <v>180</v>
      </c>
      <c r="E18" s="77">
        <v>0</v>
      </c>
      <c r="F18" s="78">
        <v>0</v>
      </c>
      <c r="G18" s="79">
        <v>180</v>
      </c>
    </row>
    <row r="19" spans="1:9" ht="15.75" x14ac:dyDescent="0.25">
      <c r="A19" s="80" t="s">
        <v>22</v>
      </c>
      <c r="B19" s="81">
        <v>1910</v>
      </c>
      <c r="C19" s="82">
        <v>70660</v>
      </c>
      <c r="D19" s="83">
        <v>334730</v>
      </c>
      <c r="E19" s="81">
        <v>1890</v>
      </c>
      <c r="F19" s="82">
        <v>67210</v>
      </c>
      <c r="G19" s="83">
        <v>311220</v>
      </c>
      <c r="I19" s="13"/>
    </row>
    <row r="20" spans="1:9" x14ac:dyDescent="0.25">
      <c r="A20" s="72" t="s">
        <v>23</v>
      </c>
      <c r="B20" s="73">
        <v>750</v>
      </c>
      <c r="C20" s="74">
        <v>30500</v>
      </c>
      <c r="D20" s="75">
        <v>122590</v>
      </c>
      <c r="E20" s="73">
        <v>740</v>
      </c>
      <c r="F20" s="74">
        <v>29710</v>
      </c>
      <c r="G20" s="75">
        <v>117750</v>
      </c>
    </row>
    <row r="21" spans="1:9" x14ac:dyDescent="0.25">
      <c r="A21" s="72" t="s">
        <v>24</v>
      </c>
      <c r="B21" s="73">
        <v>100</v>
      </c>
      <c r="C21" s="74">
        <v>1290</v>
      </c>
      <c r="D21" s="75">
        <v>8450</v>
      </c>
      <c r="E21" s="73">
        <v>90</v>
      </c>
      <c r="F21" s="74">
        <v>1550</v>
      </c>
      <c r="G21" s="75">
        <v>8080</v>
      </c>
    </row>
    <row r="22" spans="1:9" x14ac:dyDescent="0.25">
      <c r="A22" s="72" t="s">
        <v>25</v>
      </c>
      <c r="B22" s="73">
        <v>310</v>
      </c>
      <c r="C22" s="74">
        <v>8760</v>
      </c>
      <c r="D22" s="75">
        <v>37180</v>
      </c>
      <c r="E22" s="73">
        <v>250</v>
      </c>
      <c r="F22" s="74">
        <v>8640</v>
      </c>
      <c r="G22" s="75">
        <v>38030</v>
      </c>
    </row>
    <row r="23" spans="1:9" x14ac:dyDescent="0.25">
      <c r="A23" s="72" t="s">
        <v>26</v>
      </c>
      <c r="B23" s="73">
        <v>10</v>
      </c>
      <c r="C23" s="74">
        <v>730</v>
      </c>
      <c r="D23" s="75">
        <v>3180</v>
      </c>
      <c r="E23" s="73">
        <v>20</v>
      </c>
      <c r="F23" s="74">
        <v>810</v>
      </c>
      <c r="G23" s="75">
        <v>4460</v>
      </c>
    </row>
    <row r="24" spans="1:9" x14ac:dyDescent="0.25">
      <c r="A24" s="72" t="s">
        <v>27</v>
      </c>
      <c r="B24" s="73">
        <v>200</v>
      </c>
      <c r="C24" s="74">
        <v>4840</v>
      </c>
      <c r="D24" s="75">
        <v>27220</v>
      </c>
      <c r="E24" s="73">
        <v>190</v>
      </c>
      <c r="F24" s="74">
        <v>4440</v>
      </c>
      <c r="G24" s="75">
        <v>23500</v>
      </c>
    </row>
    <row r="25" spans="1:9" x14ac:dyDescent="0.25">
      <c r="A25" s="72" t="s">
        <v>28</v>
      </c>
      <c r="B25" s="73">
        <v>80</v>
      </c>
      <c r="C25" s="74">
        <v>1090</v>
      </c>
      <c r="D25" s="75">
        <v>4890</v>
      </c>
      <c r="E25" s="73">
        <v>50</v>
      </c>
      <c r="F25" s="74">
        <v>1180</v>
      </c>
      <c r="G25" s="75">
        <v>4880</v>
      </c>
    </row>
    <row r="26" spans="1:9" x14ac:dyDescent="0.25">
      <c r="A26" s="72" t="s">
        <v>29</v>
      </c>
      <c r="B26" s="73">
        <v>140</v>
      </c>
      <c r="C26" s="74">
        <v>10100</v>
      </c>
      <c r="D26" s="75">
        <v>50630</v>
      </c>
      <c r="E26" s="73">
        <v>170</v>
      </c>
      <c r="F26" s="74">
        <v>9500</v>
      </c>
      <c r="G26" s="75">
        <v>47050</v>
      </c>
    </row>
    <row r="27" spans="1:9" x14ac:dyDescent="0.25">
      <c r="A27" s="72" t="s">
        <v>30</v>
      </c>
      <c r="B27" s="73">
        <v>20</v>
      </c>
      <c r="C27" s="74">
        <v>560</v>
      </c>
      <c r="D27" s="75">
        <v>1480</v>
      </c>
      <c r="E27" s="73">
        <v>10</v>
      </c>
      <c r="F27" s="74">
        <v>230</v>
      </c>
      <c r="G27" s="75">
        <v>710</v>
      </c>
    </row>
    <row r="28" spans="1:9" x14ac:dyDescent="0.25">
      <c r="A28" s="72" t="s">
        <v>31</v>
      </c>
      <c r="B28" s="73">
        <v>80</v>
      </c>
      <c r="C28" s="74">
        <v>4000</v>
      </c>
      <c r="D28" s="75">
        <v>25840</v>
      </c>
      <c r="E28" s="73">
        <v>130</v>
      </c>
      <c r="F28" s="74">
        <v>3360</v>
      </c>
      <c r="G28" s="75">
        <v>19940</v>
      </c>
    </row>
    <row r="29" spans="1:9" x14ac:dyDescent="0.25">
      <c r="A29" s="72" t="s">
        <v>32</v>
      </c>
      <c r="B29" s="73">
        <v>50</v>
      </c>
      <c r="C29" s="74">
        <v>1810</v>
      </c>
      <c r="D29" s="75">
        <v>10660</v>
      </c>
      <c r="E29" s="73"/>
      <c r="F29" s="74"/>
      <c r="G29" s="75"/>
    </row>
    <row r="30" spans="1:9" x14ac:dyDescent="0.25">
      <c r="A30" s="72" t="s">
        <v>33</v>
      </c>
      <c r="B30" s="73">
        <v>160</v>
      </c>
      <c r="C30" s="74">
        <v>6840</v>
      </c>
      <c r="D30" s="75">
        <v>42170</v>
      </c>
      <c r="E30" s="73">
        <v>250</v>
      </c>
      <c r="F30" s="74">
        <v>7780</v>
      </c>
      <c r="G30" s="75">
        <v>46800</v>
      </c>
    </row>
    <row r="31" spans="1:9" ht="15" thickBot="1" x14ac:dyDescent="0.3">
      <c r="A31" s="84" t="s">
        <v>34</v>
      </c>
      <c r="B31" s="85">
        <v>10</v>
      </c>
      <c r="C31" s="86">
        <v>130</v>
      </c>
      <c r="D31" s="87">
        <v>430</v>
      </c>
      <c r="E31" s="85"/>
      <c r="F31" s="86"/>
      <c r="G31" s="87"/>
    </row>
    <row r="32" spans="1:9" x14ac:dyDescent="0.25">
      <c r="A32" s="138" t="s">
        <v>131</v>
      </c>
      <c r="B32" s="138"/>
      <c r="C32" s="138"/>
      <c r="D32" s="138"/>
      <c r="E32" s="70"/>
    </row>
    <row r="33" spans="1:7" ht="24.75" customHeight="1" x14ac:dyDescent="0.25">
      <c r="A33" s="138" t="s">
        <v>132</v>
      </c>
      <c r="B33" s="138"/>
      <c r="C33" s="138"/>
      <c r="D33" s="138"/>
      <c r="E33" s="71"/>
    </row>
    <row r="34" spans="1:7" x14ac:dyDescent="0.25">
      <c r="A34" s="138" t="s">
        <v>133</v>
      </c>
      <c r="B34" s="138"/>
      <c r="C34" s="138"/>
      <c r="D34" s="138"/>
      <c r="E34" s="138"/>
    </row>
    <row r="35" spans="1:7" x14ac:dyDescent="0.25">
      <c r="A35" s="138" t="s">
        <v>134</v>
      </c>
      <c r="B35" s="138"/>
      <c r="C35" s="138"/>
      <c r="D35" s="138"/>
      <c r="E35" s="138"/>
      <c r="F35" s="13"/>
      <c r="G35" s="13"/>
    </row>
    <row r="36" spans="1:7" x14ac:dyDescent="0.25">
      <c r="B36" s="13"/>
    </row>
  </sheetData>
  <mergeCells count="6">
    <mergeCell ref="A35:E35"/>
    <mergeCell ref="B5:D5"/>
    <mergeCell ref="E5:G5"/>
    <mergeCell ref="A32:D32"/>
    <mergeCell ref="A33:D33"/>
    <mergeCell ref="A34:E34"/>
  </mergeCells>
  <hyperlinks>
    <hyperlink ref="A1" location="Sommaire!A1" display="Retour au sommaire"/>
  </hyperlink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baseColWidth="10" defaultRowHeight="15" x14ac:dyDescent="0.25"/>
  <cols>
    <col min="1" max="1" width="35.7109375" style="90" customWidth="1"/>
    <col min="2" max="3" width="20.7109375" style="90" customWidth="1"/>
    <col min="4" max="16384" width="11.42578125" style="90"/>
  </cols>
  <sheetData>
    <row r="1" spans="1:5" x14ac:dyDescent="0.25">
      <c r="A1" s="88" t="s">
        <v>35</v>
      </c>
    </row>
    <row r="3" spans="1:5" x14ac:dyDescent="0.25">
      <c r="A3" s="113" t="s">
        <v>135</v>
      </c>
      <c r="B3" s="114"/>
      <c r="C3" s="115"/>
      <c r="D3" s="115"/>
      <c r="E3" s="115"/>
    </row>
    <row r="5" spans="1:5" ht="31.5" customHeight="1" x14ac:dyDescent="0.25">
      <c r="A5" s="116" t="s">
        <v>120</v>
      </c>
      <c r="B5" s="129">
        <v>2012</v>
      </c>
      <c r="C5" s="130">
        <v>2015</v>
      </c>
      <c r="D5" s="115"/>
      <c r="E5" s="115"/>
    </row>
    <row r="6" spans="1:5" x14ac:dyDescent="0.25">
      <c r="A6" s="117" t="s">
        <v>121</v>
      </c>
      <c r="B6" s="118">
        <v>0.9</v>
      </c>
      <c r="C6" s="119">
        <v>0.98315313050037711</v>
      </c>
      <c r="D6" s="115"/>
      <c r="E6" s="115"/>
    </row>
    <row r="7" spans="1:5" x14ac:dyDescent="0.25">
      <c r="A7" s="120" t="s">
        <v>122</v>
      </c>
      <c r="B7" s="121">
        <v>1.4</v>
      </c>
      <c r="C7" s="122">
        <v>2.4521452478941885</v>
      </c>
      <c r="D7" s="115"/>
      <c r="E7" s="115"/>
    </row>
    <row r="8" spans="1:5" x14ac:dyDescent="0.25">
      <c r="A8" s="117" t="s">
        <v>123</v>
      </c>
      <c r="B8" s="118">
        <v>0.8</v>
      </c>
      <c r="C8" s="119">
        <v>1.4711019679385164</v>
      </c>
      <c r="D8" s="115"/>
      <c r="E8" s="115"/>
    </row>
    <row r="9" spans="1:5" x14ac:dyDescent="0.25">
      <c r="A9" s="123" t="s">
        <v>124</v>
      </c>
      <c r="B9" s="124">
        <v>1.1000000000000001</v>
      </c>
      <c r="C9" s="125">
        <v>1.7242204045068905</v>
      </c>
      <c r="D9" s="115"/>
      <c r="E9" s="115"/>
    </row>
    <row r="10" spans="1:5" s="128" customFormat="1" ht="12.75" customHeight="1" x14ac:dyDescent="0.25">
      <c r="A10" s="126" t="s">
        <v>126</v>
      </c>
      <c r="B10" s="126"/>
      <c r="C10" s="126"/>
      <c r="D10" s="127"/>
      <c r="E10" s="127"/>
    </row>
    <row r="11" spans="1:5" s="128" customFormat="1" ht="12.75" customHeight="1" x14ac:dyDescent="0.25">
      <c r="A11" s="142" t="s">
        <v>125</v>
      </c>
      <c r="B11" s="142"/>
      <c r="C11" s="142"/>
      <c r="D11" s="142"/>
      <c r="E11" s="142"/>
    </row>
  </sheetData>
  <mergeCells count="1">
    <mergeCell ref="A11:E11"/>
  </mergeCells>
  <hyperlinks>
    <hyperlink ref="A1" location="Sommaire!A1" display="Retour au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Sommaire</vt:lpstr>
      <vt:lpstr>7.1</vt:lpstr>
      <vt:lpstr>7.2</vt:lpstr>
      <vt:lpstr>7.3</vt:lpstr>
      <vt:lpstr>7.4</vt:lpstr>
      <vt:lpstr>7.5</vt:lpstr>
      <vt:lpstr>'7.1'!Impression_des_titres</vt:lpstr>
      <vt:lpstr>Sommaire!Impression_des_titres</vt:lpstr>
      <vt:lpstr>'7.1'!Zone_d_impression</vt:lpstr>
      <vt:lpstr>'7.3'!Zone_d_impression</vt:lpstr>
      <vt:lpstr>'7.4'!Zone_d_impression</vt:lpstr>
      <vt:lpstr>Sommaire!Zone_d_impression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LEFEBVRE, Geoffrey (DJEPVA/DJEPVA MEOS)</dc:creator>
  <cp:lastModifiedBy>BENE, Julie (DJEPVA/INJEP/MOE)</cp:lastModifiedBy>
  <cp:lastPrinted>2018-04-27T10:15:33Z</cp:lastPrinted>
  <dcterms:created xsi:type="dcterms:W3CDTF">2018-03-06T17:57:18Z</dcterms:created>
  <dcterms:modified xsi:type="dcterms:W3CDTF">2018-05-29T13:30:50Z</dcterms:modified>
</cp:coreProperties>
</file>