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24915" windowHeight="11715" activeTab="3"/>
  </bookViews>
  <sheets>
    <sheet name="Lisez-moi" sheetId="1" r:id="rId1"/>
    <sheet name="T2.1_Importations" sheetId="6" r:id="rId2"/>
    <sheet name="T2.2_Exportations" sheetId="4" r:id="rId3"/>
    <sheet name="Solde extérieur" sheetId="5" r:id="rId4"/>
  </sheets>
  <calcPr calcId="145621"/>
</workbook>
</file>

<file path=xl/calcChain.xml><?xml version="1.0" encoding="utf-8"?>
<calcChain xmlns="http://schemas.openxmlformats.org/spreadsheetml/2006/main">
  <c r="L4" i="6" l="1"/>
  <c r="M4" i="6"/>
  <c r="N4" i="6"/>
  <c r="L5" i="6"/>
  <c r="M5" i="6"/>
  <c r="N5" i="6"/>
  <c r="L6" i="6"/>
  <c r="M6" i="6"/>
  <c r="N6" i="6"/>
  <c r="L7" i="6"/>
  <c r="M7" i="6"/>
  <c r="N7" i="6"/>
  <c r="L8" i="6"/>
  <c r="M8" i="6"/>
  <c r="N8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K5" i="6"/>
  <c r="K6" i="6"/>
  <c r="K7" i="6"/>
  <c r="K8" i="6"/>
  <c r="K9" i="6"/>
  <c r="K10" i="6"/>
  <c r="K11" i="6"/>
  <c r="K12" i="6"/>
  <c r="K13" i="6"/>
  <c r="K14" i="6"/>
  <c r="K15" i="6"/>
  <c r="K16" i="6"/>
  <c r="K4" i="6"/>
  <c r="N25" i="6" l="1"/>
  <c r="N27" i="6"/>
  <c r="N29" i="6"/>
  <c r="N31" i="6"/>
  <c r="N33" i="6"/>
  <c r="M26" i="6"/>
  <c r="M30" i="6"/>
  <c r="L23" i="6"/>
  <c r="N23" i="6"/>
  <c r="L25" i="6"/>
  <c r="L27" i="6"/>
  <c r="L29" i="6"/>
  <c r="L31" i="6"/>
  <c r="L33" i="6"/>
  <c r="M25" i="6"/>
  <c r="L26" i="6"/>
  <c r="M27" i="6"/>
  <c r="L30" i="6"/>
  <c r="M33" i="6"/>
  <c r="L34" i="6"/>
  <c r="K24" i="6"/>
  <c r="K25" i="6"/>
  <c r="K26" i="6"/>
  <c r="K27" i="6"/>
  <c r="K28" i="6"/>
  <c r="K29" i="6"/>
  <c r="K30" i="6"/>
  <c r="K31" i="6"/>
  <c r="K32" i="6"/>
  <c r="K33" i="6"/>
  <c r="K34" i="6"/>
  <c r="K35" i="6"/>
  <c r="K23" i="6"/>
  <c r="N34" i="6" l="1"/>
  <c r="N32" i="6"/>
  <c r="N28" i="6"/>
  <c r="N24" i="6"/>
  <c r="M31" i="6"/>
  <c r="M29" i="6"/>
  <c r="M34" i="6"/>
  <c r="N26" i="6"/>
  <c r="N30" i="6"/>
  <c r="M32" i="6"/>
  <c r="M28" i="6"/>
  <c r="M24" i="6"/>
  <c r="L32" i="6"/>
  <c r="L28" i="6"/>
  <c r="L24" i="6"/>
  <c r="M23" i="6"/>
  <c r="L35" i="6" l="1"/>
  <c r="M35" i="6"/>
  <c r="N35" i="6" l="1"/>
</calcChain>
</file>

<file path=xl/sharedStrings.xml><?xml version="1.0" encoding="utf-8"?>
<sst xmlns="http://schemas.openxmlformats.org/spreadsheetml/2006/main" count="232" uniqueCount="57">
  <si>
    <t>Bicyclettes et accessoires</t>
  </si>
  <si>
    <t>Survêtements de sport</t>
  </si>
  <si>
    <t>Maillots de bain</t>
  </si>
  <si>
    <t>Chaussures de ski et de surf de neige</t>
  </si>
  <si>
    <t>Autres chaussures de sport</t>
  </si>
  <si>
    <t>Autres bateaux de plaisance ou de sport</t>
  </si>
  <si>
    <t xml:space="preserve">Planeurs et autres engins aériens de loisir </t>
  </si>
  <si>
    <t>Voiliers</t>
  </si>
  <si>
    <t>Articles de chasse et de tir sportif</t>
  </si>
  <si>
    <t>Skis et surfs de neige</t>
  </si>
  <si>
    <t>Articles de pêche</t>
  </si>
  <si>
    <t xml:space="preserve">Autres articles de sport </t>
  </si>
  <si>
    <t>Total biens à usage sportif</t>
  </si>
  <si>
    <t>Les importations de biens sportifs à prix courant, en niveau</t>
  </si>
  <si>
    <t xml:space="preserve"> Millions d'euros </t>
  </si>
  <si>
    <t>Indices de prix des échanges extérieurs en biens sportifs.</t>
  </si>
  <si>
    <t>Les importations de biens sportifs en volume aux prix de l'année précédente chaînés, en niveau</t>
  </si>
  <si>
    <t>Solde extérieur de biens biens sportifs à prix courants</t>
  </si>
  <si>
    <t>Les exportations de biens sportifs à prix courant, en niveau</t>
  </si>
  <si>
    <t>Les exportations de biens sportifs en volume aux prix de l'année précédente chaînés, en niveau</t>
  </si>
  <si>
    <t>Lecture : en 2017, le solde commercial qui correspond à la différence entre les exportations et les importations pour les bicyclettes et accessoires est de -417 millions d’euros.</t>
  </si>
  <si>
    <t>Source: élaboration INJEP-MEDES à partir des données de la Direction des Douanes.</t>
  </si>
  <si>
    <t>Base 100 en 2014</t>
  </si>
  <si>
    <t>Le poids économique du sport - Édition 2019</t>
  </si>
  <si>
    <t>T2</t>
  </si>
  <si>
    <t>Commerce extérieur en biens sportifs</t>
  </si>
  <si>
    <t>T2.1</t>
  </si>
  <si>
    <t>Importations</t>
  </si>
  <si>
    <t>T2.2</t>
  </si>
  <si>
    <t>Exportations</t>
  </si>
  <si>
    <t>T2.3</t>
  </si>
  <si>
    <t>Solde extérieur</t>
  </si>
  <si>
    <t>Évolution des exportations de biens sportifs en volume aux prix de l'année précédente chaînés</t>
  </si>
  <si>
    <t>Évolution des exportations de biens sportifs à prix courants</t>
  </si>
  <si>
    <t>Évolution des prix des échanges extérieurs en biens sportifs</t>
  </si>
  <si>
    <t>Évolution des importations de biens sportifs à prix courants</t>
  </si>
  <si>
    <t>Indices de prix des échanges extérieurs en biens sportifs</t>
  </si>
  <si>
    <t>Évolution des importations de biens sportifs  en volume aux prix de l'année précédente chaînés</t>
  </si>
  <si>
    <t>En millions d'euros</t>
  </si>
  <si>
    <t xml:space="preserve">Lecture : en 2017, la France a importé 666 millions d’euros en bicyclettes et accessoires. </t>
  </si>
  <si>
    <t>Évolution annuelle en %</t>
  </si>
  <si>
    <t>Source : Poids économique du sport – Édition 2019, INJEP-MEDES, à partir des données de la Direction des Douanes et de l'INSEE (Indice des prix à la consommation).</t>
  </si>
  <si>
    <t>En millions d'euros 2014</t>
  </si>
  <si>
    <t>Lecture : en 2017, les importations des bicyclettes et accessoires représentait 671 millions d'euros 2014.</t>
  </si>
  <si>
    <t xml:space="preserve">Lecture : en 2017, les exportations de la France en bicyclettes et accessoires ont progressé de 1,8 %. </t>
  </si>
  <si>
    <t>Lecture : En 2017, les prix des bicyclettes et accessoires ont baissés de 0,2 %.</t>
  </si>
  <si>
    <t>En millions d'euros 2014.</t>
  </si>
  <si>
    <t>Lecture : en 2017, les exportations des bicyclettes et accessoires ont progressé de 2,0 % en volume.</t>
  </si>
  <si>
    <t>Lecture : en 2017, l'indice de prix (base 100 en 2014) pour les bicyclettes et accessoires était de 99,3. Les prix des bicyclettes et accessoires ont donc baissé de 0,7 % entre 2014 et 2017.</t>
  </si>
  <si>
    <t>Les chiffres des importations, exportations et solde extérieur sont obtenues à partir des données des statistiques douanières et des données de l'INSEE (Indice des prix à la consommation).</t>
  </si>
  <si>
    <r>
      <t xml:space="preserve">Publication le </t>
    </r>
    <r>
      <rPr>
        <i/>
        <sz val="11"/>
        <color theme="1"/>
        <rFont val="Calibri"/>
        <family val="2"/>
        <scheme val="minor"/>
      </rPr>
      <t>août 2019</t>
    </r>
  </si>
  <si>
    <t xml:space="preserve">Lecture : en 2017, les importations de la France en bicyclettes et accessoires ont augmenté de 15,1 %. </t>
  </si>
  <si>
    <t>Lecture : en 2017, l'indice de prix (base 100 en 2014) pour les bicyclettes et accessoires était de 99,3. Les prix des bicyclettes et accessoires ont donc diminué de 0,7 % entre 2014 et 2017.</t>
  </si>
  <si>
    <t>Lecture : en 2017, les prix des bicyclettes et accessoires ont baissé de 0,2 %.</t>
  </si>
  <si>
    <t>Lecture : en 2017, les importations des bicyclettes et accessoires ont augmenté de 15,3 % en volume.</t>
  </si>
  <si>
    <t xml:space="preserve">Lecture : en 2017 la France a exporté 249 millions d’euros en bicyclettes et accessoires. </t>
  </si>
  <si>
    <t>Lecture : en 2017, les exportations des bicyclettes et accessoires représentait 251 millions d'euros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</si>
</sst>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2" fillId="0" borderId="0"/>
  </cellStyleXfs>
  <cellXfs count="111">
    <xf numFmtId="0" fontId="0" fillId="0" borderId="0" xfId="0"/>
    <xf numFmtId="0" fontId="2" fillId="2" borderId="0" xfId="1" applyFont="1" applyFill="1" applyAlignment="1">
      <alignment vertical="center"/>
    </xf>
    <xf numFmtId="0" fontId="1" fillId="0" borderId="0" xfId="2" applyAlignment="1">
      <alignment vertical="center"/>
    </xf>
    <xf numFmtId="0" fontId="3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8" xfId="1" applyFont="1" applyFill="1" applyBorder="1" applyAlignment="1">
      <alignment horizontal="left" vertical="center"/>
    </xf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0" fontId="4" fillId="3" borderId="20" xfId="0" applyFont="1" applyFill="1" applyBorder="1" applyAlignment="1">
      <alignment horizontal="left" vertical="center" wrapText="1"/>
    </xf>
    <xf numFmtId="3" fontId="4" fillId="0" borderId="21" xfId="0" applyNumberFormat="1" applyFon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3" fontId="4" fillId="0" borderId="7" xfId="0" applyNumberFormat="1" applyFont="1" applyBorder="1"/>
    <xf numFmtId="3" fontId="4" fillId="0" borderId="6" xfId="0" applyNumberFormat="1" applyFont="1" applyBorder="1"/>
    <xf numFmtId="164" fontId="3" fillId="0" borderId="10" xfId="0" applyNumberFormat="1" applyFont="1" applyBorder="1"/>
    <xf numFmtId="164" fontId="3" fillId="0" borderId="14" xfId="0" applyNumberFormat="1" applyFont="1" applyBorder="1"/>
    <xf numFmtId="164" fontId="3" fillId="0" borderId="15" xfId="0" applyNumberFormat="1" applyFont="1" applyBorder="1"/>
    <xf numFmtId="164" fontId="3" fillId="0" borderId="18" xfId="0" applyNumberFormat="1" applyFont="1" applyBorder="1"/>
    <xf numFmtId="164" fontId="3" fillId="0" borderId="19" xfId="0" applyNumberFormat="1" applyFont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0" borderId="7" xfId="0" applyNumberFormat="1" applyFont="1" applyBorder="1"/>
    <xf numFmtId="0" fontId="4" fillId="2" borderId="16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/>
    <xf numFmtId="0" fontId="4" fillId="2" borderId="0" xfId="1" applyFont="1" applyFill="1" applyAlignment="1">
      <alignment vertical="center"/>
    </xf>
    <xf numFmtId="0" fontId="3" fillId="0" borderId="0" xfId="2" applyFont="1" applyAlignment="1">
      <alignment vertical="center"/>
    </xf>
    <xf numFmtId="0" fontId="7" fillId="0" borderId="0" xfId="0" applyFont="1" applyBorder="1"/>
    <xf numFmtId="0" fontId="4" fillId="2" borderId="1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2" borderId="24" xfId="1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3" fontId="4" fillId="0" borderId="27" xfId="0" applyNumberFormat="1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3" fontId="3" fillId="0" borderId="32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3" fontId="4" fillId="0" borderId="2" xfId="0" applyNumberFormat="1" applyFont="1" applyBorder="1"/>
    <xf numFmtId="3" fontId="4" fillId="0" borderId="31" xfId="0" applyNumberFormat="1" applyFont="1" applyBorder="1"/>
    <xf numFmtId="0" fontId="4" fillId="2" borderId="16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7" fillId="0" borderId="0" xfId="0" applyNumberFormat="1" applyFont="1"/>
    <xf numFmtId="0" fontId="4" fillId="2" borderId="33" xfId="1" applyFont="1" applyFill="1" applyBorder="1" applyAlignment="1">
      <alignment horizontal="left" vertical="center"/>
    </xf>
    <xf numFmtId="164" fontId="3" fillId="0" borderId="34" xfId="0" applyNumberFormat="1" applyFont="1" applyBorder="1"/>
    <xf numFmtId="164" fontId="4" fillId="0" borderId="35" xfId="0" applyNumberFormat="1" applyFont="1" applyBorder="1"/>
    <xf numFmtId="0" fontId="4" fillId="0" borderId="35" xfId="0" applyFont="1" applyFill="1" applyBorder="1" applyAlignment="1">
      <alignment horizontal="center"/>
    </xf>
    <xf numFmtId="164" fontId="3" fillId="0" borderId="36" xfId="0" applyNumberFormat="1" applyFont="1" applyBorder="1"/>
    <xf numFmtId="164" fontId="3" fillId="0" borderId="37" xfId="0" applyNumberFormat="1" applyFont="1" applyBorder="1"/>
    <xf numFmtId="164" fontId="3" fillId="0" borderId="38" xfId="0" applyNumberFormat="1" applyFont="1" applyBorder="1"/>
    <xf numFmtId="3" fontId="3" fillId="0" borderId="36" xfId="0" applyNumberFormat="1" applyFont="1" applyBorder="1"/>
    <xf numFmtId="3" fontId="3" fillId="0" borderId="37" xfId="0" applyNumberFormat="1" applyFont="1" applyBorder="1"/>
    <xf numFmtId="3" fontId="3" fillId="0" borderId="39" xfId="0" applyNumberFormat="1" applyFont="1" applyBorder="1"/>
    <xf numFmtId="164" fontId="3" fillId="0" borderId="39" xfId="0" applyNumberFormat="1" applyFont="1" applyBorder="1"/>
    <xf numFmtId="164" fontId="4" fillId="0" borderId="40" xfId="0" applyNumberFormat="1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3" borderId="0" xfId="0" applyFont="1" applyFill="1"/>
    <xf numFmtId="0" fontId="0" fillId="3" borderId="0" xfId="0" applyFill="1"/>
    <xf numFmtId="0" fontId="9" fillId="0" borderId="0" xfId="0" applyFont="1" applyFill="1"/>
    <xf numFmtId="0" fontId="8" fillId="3" borderId="34" xfId="0" applyFont="1" applyFill="1" applyBorder="1" applyAlignment="1">
      <alignment horizontal="left" vertical="top"/>
    </xf>
    <xf numFmtId="0" fontId="8" fillId="3" borderId="41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vertical="top" wrapText="1"/>
    </xf>
    <xf numFmtId="0" fontId="10" fillId="3" borderId="34" xfId="3" applyFill="1" applyBorder="1" applyAlignment="1">
      <alignment horizontal="left" vertical="top"/>
    </xf>
    <xf numFmtId="0" fontId="0" fillId="3" borderId="42" xfId="0" applyFont="1" applyFill="1" applyBorder="1" applyAlignment="1">
      <alignment horizontal="left" vertical="top"/>
    </xf>
    <xf numFmtId="0" fontId="10" fillId="3" borderId="0" xfId="3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10" fillId="3" borderId="45" xfId="3" applyFill="1" applyBorder="1" applyAlignment="1">
      <alignment horizontal="left" vertical="top"/>
    </xf>
    <xf numFmtId="0" fontId="0" fillId="3" borderId="46" xfId="0" applyFont="1" applyFill="1" applyBorder="1" applyAlignment="1">
      <alignment horizontal="left" vertical="top"/>
    </xf>
    <xf numFmtId="164" fontId="3" fillId="0" borderId="14" xfId="0" applyNumberFormat="1" applyFont="1" applyBorder="1" applyAlignment="1">
      <alignment horizontal="right"/>
    </xf>
    <xf numFmtId="164" fontId="3" fillId="0" borderId="43" xfId="0" applyNumberFormat="1" applyFont="1" applyBorder="1" applyAlignment="1">
      <alignment horizontal="right"/>
    </xf>
    <xf numFmtId="3" fontId="4" fillId="0" borderId="35" xfId="0" applyNumberFormat="1" applyFont="1" applyBorder="1"/>
    <xf numFmtId="164" fontId="4" fillId="0" borderId="6" xfId="0" applyNumberFormat="1" applyFont="1" applyBorder="1"/>
    <xf numFmtId="164" fontId="3" fillId="0" borderId="47" xfId="0" applyNumberFormat="1" applyFont="1" applyBorder="1" applyAlignment="1">
      <alignment horizontal="right"/>
    </xf>
    <xf numFmtId="164" fontId="3" fillId="0" borderId="48" xfId="0" applyNumberFormat="1" applyFont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3" fillId="0" borderId="39" xfId="0" applyNumberFormat="1" applyFont="1" applyBorder="1" applyAlignment="1">
      <alignment horizontal="right"/>
    </xf>
    <xf numFmtId="3" fontId="3" fillId="4" borderId="10" xfId="0" applyNumberFormat="1" applyFont="1" applyFill="1" applyBorder="1"/>
    <xf numFmtId="3" fontId="3" fillId="4" borderId="14" xfId="0" applyNumberFormat="1" applyFont="1" applyFill="1" applyBorder="1"/>
    <xf numFmtId="3" fontId="3" fillId="4" borderId="43" xfId="0" applyNumberFormat="1" applyFont="1" applyFill="1" applyBorder="1"/>
    <xf numFmtId="3" fontId="4" fillId="4" borderId="7" xfId="0" applyNumberFormat="1" applyFont="1" applyFill="1" applyBorder="1"/>
    <xf numFmtId="0" fontId="7" fillId="3" borderId="0" xfId="0" applyFont="1" applyFill="1"/>
    <xf numFmtId="0" fontId="0" fillId="3" borderId="43" xfId="0" applyFill="1" applyBorder="1" applyAlignment="1">
      <alignment horizontal="left" vertical="center" wrapText="1"/>
    </xf>
    <xf numFmtId="0" fontId="0" fillId="3" borderId="44" xfId="0" applyFill="1" applyBorder="1" applyAlignment="1">
      <alignment horizontal="left" vertical="center" wrapText="1"/>
    </xf>
    <xf numFmtId="0" fontId="0" fillId="3" borderId="47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top" wrapText="1"/>
    </xf>
    <xf numFmtId="0" fontId="0" fillId="0" borderId="0" xfId="0" applyAlignment="1"/>
  </cellXfs>
  <cellStyles count="5">
    <cellStyle name="Lien hypertexte" xfId="3" builtinId="8"/>
    <cellStyle name="Normal" xfId="0" builtinId="0"/>
    <cellStyle name="Normal 2 4" xfId="1"/>
    <cellStyle name="Normal 57" xfId="2"/>
    <cellStyle name="Normal_Tableau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workbookViewId="0">
      <selection activeCell="A3" sqref="A3"/>
    </sheetView>
  </sheetViews>
  <sheetFormatPr baseColWidth="10" defaultRowHeight="15" x14ac:dyDescent="0.25"/>
  <cols>
    <col min="1" max="1" width="7.7109375" style="75" customWidth="1"/>
    <col min="2" max="2" width="19.42578125" style="75" bestFit="1" customWidth="1"/>
    <col min="3" max="3" width="115.7109375" style="75" customWidth="1"/>
    <col min="4" max="16384" width="11.42578125" style="75"/>
  </cols>
  <sheetData>
    <row r="1" spans="1:3" ht="12.75" customHeight="1" x14ac:dyDescent="0.25">
      <c r="A1" s="74" t="s">
        <v>23</v>
      </c>
    </row>
    <row r="2" spans="1:3" ht="12.75" customHeight="1" x14ac:dyDescent="0.25">
      <c r="A2" s="76" t="s">
        <v>50</v>
      </c>
    </row>
    <row r="3" spans="1:3" ht="12.75" customHeight="1" x14ac:dyDescent="0.25"/>
    <row r="4" spans="1:3" ht="12.75" customHeight="1" x14ac:dyDescent="0.25">
      <c r="A4" s="77" t="s">
        <v>24</v>
      </c>
      <c r="B4" s="78" t="s">
        <v>25</v>
      </c>
      <c r="C4" s="79"/>
    </row>
    <row r="5" spans="1:3" ht="12.75" customHeight="1" x14ac:dyDescent="0.25">
      <c r="A5" s="80" t="s">
        <v>26</v>
      </c>
      <c r="B5" s="81" t="s">
        <v>27</v>
      </c>
      <c r="C5" s="99" t="s">
        <v>49</v>
      </c>
    </row>
    <row r="6" spans="1:3" ht="12.75" customHeight="1" x14ac:dyDescent="0.25">
      <c r="A6" s="82" t="s">
        <v>28</v>
      </c>
      <c r="B6" s="83" t="s">
        <v>29</v>
      </c>
      <c r="C6" s="100"/>
    </row>
    <row r="7" spans="1:3" ht="12.75" customHeight="1" x14ac:dyDescent="0.25">
      <c r="A7" s="84" t="s">
        <v>30</v>
      </c>
      <c r="B7" s="85" t="s">
        <v>31</v>
      </c>
      <c r="C7" s="101"/>
    </row>
    <row r="8" spans="1:3" ht="12.75" customHeight="1" x14ac:dyDescent="0.25"/>
    <row r="9" spans="1:3" ht="12.75" customHeight="1" x14ac:dyDescent="0.25"/>
    <row r="10" spans="1:3" ht="12.75" customHeight="1" x14ac:dyDescent="0.25"/>
    <row r="11" spans="1:3" ht="12.75" customHeight="1" x14ac:dyDescent="0.25"/>
    <row r="12" spans="1:3" ht="12.75" customHeight="1" x14ac:dyDescent="0.25"/>
    <row r="13" spans="1:3" ht="12.75" customHeight="1" x14ac:dyDescent="0.25"/>
    <row r="14" spans="1:3" ht="12.75" customHeight="1" x14ac:dyDescent="0.25"/>
    <row r="15" spans="1:3" ht="12.75" customHeight="1" x14ac:dyDescent="0.25"/>
    <row r="16" spans="1:3" ht="12.75" customHeight="1" x14ac:dyDescent="0.25"/>
    <row r="17" ht="12.75" customHeight="1" x14ac:dyDescent="0.25"/>
    <row r="18" ht="12.75" customHeight="1" x14ac:dyDescent="0.25"/>
    <row r="19" ht="12.75" customHeight="1" x14ac:dyDescent="0.25"/>
  </sheetData>
  <mergeCells count="1">
    <mergeCell ref="C5:C7"/>
  </mergeCells>
  <hyperlinks>
    <hyperlink ref="A5" location="T2.1_Importations!A1" display="T2.1"/>
    <hyperlink ref="A6" location="T2.2_Exportations!A1" display="T2.2"/>
    <hyperlink ref="A7" location="'Solde extérieur'!A1" display="T2.3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7"/>
  <sheetViews>
    <sheetView showGridLines="0" topLeftCell="A23" zoomScaleNormal="100" workbookViewId="0">
      <selection activeCell="I57" sqref="I57:N57"/>
    </sheetView>
  </sheetViews>
  <sheetFormatPr baseColWidth="10" defaultRowHeight="12.75" customHeight="1" x14ac:dyDescent="0.2"/>
  <cols>
    <col min="1" max="1" width="11.42578125" style="37"/>
    <col min="2" max="2" width="48.28515625" style="37" bestFit="1" customWidth="1"/>
    <col min="3" max="8" width="7.7109375" style="37" customWidth="1"/>
    <col min="9" max="9" width="48.28515625" style="37" bestFit="1" customWidth="1"/>
    <col min="10" max="16384" width="11.42578125" style="37"/>
  </cols>
  <sheetData>
    <row r="2" spans="2:14" ht="12.75" customHeight="1" thickBot="1" x14ac:dyDescent="0.25">
      <c r="B2" s="38" t="s">
        <v>13</v>
      </c>
      <c r="C2" s="39"/>
      <c r="D2" s="39"/>
      <c r="E2" s="39"/>
      <c r="F2" s="39"/>
      <c r="G2" s="39"/>
      <c r="I2" s="38" t="s">
        <v>35</v>
      </c>
      <c r="J2" s="39"/>
      <c r="K2" s="39"/>
      <c r="L2" s="39"/>
      <c r="M2" s="39"/>
      <c r="N2" s="39"/>
    </row>
    <row r="3" spans="2:14" ht="12.75" customHeight="1" thickBot="1" x14ac:dyDescent="0.25">
      <c r="B3" s="3"/>
      <c r="C3" s="5">
        <v>2013</v>
      </c>
      <c r="D3" s="4">
        <v>2014</v>
      </c>
      <c r="E3" s="4">
        <v>2015</v>
      </c>
      <c r="F3" s="8">
        <v>2016</v>
      </c>
      <c r="G3" s="47">
        <v>2017</v>
      </c>
      <c r="I3" s="3"/>
      <c r="J3" s="5">
        <v>2013</v>
      </c>
      <c r="K3" s="8">
        <v>2014</v>
      </c>
      <c r="L3" s="8">
        <v>2015</v>
      </c>
      <c r="M3" s="8">
        <v>2016</v>
      </c>
      <c r="N3" s="47">
        <v>2017</v>
      </c>
    </row>
    <row r="4" spans="2:14" ht="12.75" customHeight="1" x14ac:dyDescent="0.2">
      <c r="B4" s="10" t="s">
        <v>0</v>
      </c>
      <c r="C4" s="12">
        <v>470</v>
      </c>
      <c r="D4" s="13">
        <v>513</v>
      </c>
      <c r="E4" s="13">
        <v>555</v>
      </c>
      <c r="F4" s="12">
        <v>579</v>
      </c>
      <c r="G4" s="52">
        <v>666.36681999999996</v>
      </c>
      <c r="I4" s="10" t="s">
        <v>0</v>
      </c>
      <c r="J4" s="94"/>
      <c r="K4" s="90">
        <f>100*(D4/C4-1)</f>
        <v>9.1489361702127745</v>
      </c>
      <c r="L4" s="90">
        <f t="shared" ref="L4:N16" si="0">100*(E4/D4-1)</f>
        <v>8.1871345029239873</v>
      </c>
      <c r="M4" s="90">
        <f t="shared" si="0"/>
        <v>4.3243243243243246</v>
      </c>
      <c r="N4" s="91">
        <f t="shared" si="0"/>
        <v>15.089260794473214</v>
      </c>
    </row>
    <row r="5" spans="2:14" ht="12.75" customHeight="1" x14ac:dyDescent="0.2">
      <c r="B5" s="42" t="s">
        <v>1</v>
      </c>
      <c r="C5" s="15">
        <v>92</v>
      </c>
      <c r="D5" s="16">
        <v>97</v>
      </c>
      <c r="E5" s="16">
        <v>108</v>
      </c>
      <c r="F5" s="15">
        <v>104</v>
      </c>
      <c r="G5" s="53">
        <v>93.862792999999996</v>
      </c>
      <c r="I5" s="42" t="s">
        <v>1</v>
      </c>
      <c r="J5" s="95"/>
      <c r="K5" s="86">
        <f t="shared" ref="K5:K16" si="1">100*(D5/C5-1)</f>
        <v>5.4347826086956541</v>
      </c>
      <c r="L5" s="86">
        <f t="shared" si="0"/>
        <v>11.340206185567014</v>
      </c>
      <c r="M5" s="86">
        <f t="shared" si="0"/>
        <v>-3.703703703703709</v>
      </c>
      <c r="N5" s="92">
        <f t="shared" si="0"/>
        <v>-9.7473144230769257</v>
      </c>
    </row>
    <row r="6" spans="2:14" ht="12.75" customHeight="1" x14ac:dyDescent="0.2">
      <c r="B6" s="42" t="s">
        <v>2</v>
      </c>
      <c r="C6" s="15">
        <v>209</v>
      </c>
      <c r="D6" s="16">
        <v>214</v>
      </c>
      <c r="E6" s="16">
        <v>239</v>
      </c>
      <c r="F6" s="15">
        <v>259</v>
      </c>
      <c r="G6" s="53">
        <v>259.17501099999998</v>
      </c>
      <c r="I6" s="42" t="s">
        <v>2</v>
      </c>
      <c r="J6" s="95"/>
      <c r="K6" s="86">
        <f t="shared" si="1"/>
        <v>2.3923444976076569</v>
      </c>
      <c r="L6" s="86">
        <f t="shared" si="0"/>
        <v>11.682242990654213</v>
      </c>
      <c r="M6" s="86">
        <f t="shared" si="0"/>
        <v>8.3682008368200833</v>
      </c>
      <c r="N6" s="92">
        <f t="shared" si="0"/>
        <v>6.7571814671807395E-2</v>
      </c>
    </row>
    <row r="7" spans="2:14" ht="12.75" customHeight="1" x14ac:dyDescent="0.2">
      <c r="B7" s="42" t="s">
        <v>3</v>
      </c>
      <c r="C7" s="15">
        <v>81</v>
      </c>
      <c r="D7" s="16">
        <v>84</v>
      </c>
      <c r="E7" s="16">
        <v>75</v>
      </c>
      <c r="F7" s="15">
        <v>74</v>
      </c>
      <c r="G7" s="53">
        <v>78.016838000000007</v>
      </c>
      <c r="I7" s="42" t="s">
        <v>3</v>
      </c>
      <c r="J7" s="95"/>
      <c r="K7" s="86">
        <f t="shared" si="1"/>
        <v>3.7037037037036979</v>
      </c>
      <c r="L7" s="86">
        <f t="shared" si="0"/>
        <v>-10.71428571428571</v>
      </c>
      <c r="M7" s="86">
        <f t="shared" si="0"/>
        <v>-1.3333333333333308</v>
      </c>
      <c r="N7" s="92">
        <f t="shared" si="0"/>
        <v>5.4281594594594695</v>
      </c>
    </row>
    <row r="8" spans="2:14" ht="12.75" customHeight="1" x14ac:dyDescent="0.2">
      <c r="B8" s="42" t="s">
        <v>4</v>
      </c>
      <c r="C8" s="15">
        <v>529</v>
      </c>
      <c r="D8" s="16">
        <v>611</v>
      </c>
      <c r="E8" s="16">
        <v>837</v>
      </c>
      <c r="F8" s="15">
        <v>997</v>
      </c>
      <c r="G8" s="53">
        <v>1141.3777889999999</v>
      </c>
      <c r="I8" s="42" t="s">
        <v>4</v>
      </c>
      <c r="J8" s="95"/>
      <c r="K8" s="86">
        <f t="shared" si="1"/>
        <v>15.500945179584114</v>
      </c>
      <c r="L8" s="86">
        <f t="shared" si="0"/>
        <v>36.988543371522084</v>
      </c>
      <c r="M8" s="86">
        <f t="shared" si="0"/>
        <v>19.115890083632014</v>
      </c>
      <c r="N8" s="92">
        <f t="shared" si="0"/>
        <v>14.481222567703099</v>
      </c>
    </row>
    <row r="9" spans="2:14" ht="12.75" customHeight="1" x14ac:dyDescent="0.2">
      <c r="B9" s="42" t="s">
        <v>5</v>
      </c>
      <c r="C9" s="15">
        <v>290</v>
      </c>
      <c r="D9" s="16">
        <v>296</v>
      </c>
      <c r="E9" s="16">
        <v>290</v>
      </c>
      <c r="F9" s="15">
        <v>451</v>
      </c>
      <c r="G9" s="53">
        <v>398.92531000000002</v>
      </c>
      <c r="I9" s="42" t="s">
        <v>5</v>
      </c>
      <c r="J9" s="95"/>
      <c r="K9" s="86">
        <f t="shared" si="1"/>
        <v>2.0689655172413834</v>
      </c>
      <c r="L9" s="86">
        <f t="shared" si="0"/>
        <v>-2.0270270270270285</v>
      </c>
      <c r="M9" s="86">
        <f t="shared" si="0"/>
        <v>55.517241379310356</v>
      </c>
      <c r="N9" s="92">
        <f t="shared" si="0"/>
        <v>-11.546494456762746</v>
      </c>
    </row>
    <row r="10" spans="2:14" ht="12.75" customHeight="1" x14ac:dyDescent="0.2">
      <c r="B10" s="42" t="s">
        <v>6</v>
      </c>
      <c r="C10" s="15">
        <v>10</v>
      </c>
      <c r="D10" s="16">
        <v>20</v>
      </c>
      <c r="E10" s="16">
        <v>15</v>
      </c>
      <c r="F10" s="15">
        <v>12</v>
      </c>
      <c r="G10" s="53">
        <v>11.837206999999999</v>
      </c>
      <c r="I10" s="42" t="s">
        <v>6</v>
      </c>
      <c r="J10" s="95"/>
      <c r="K10" s="86">
        <f t="shared" si="1"/>
        <v>100</v>
      </c>
      <c r="L10" s="86">
        <f t="shared" si="0"/>
        <v>-25</v>
      </c>
      <c r="M10" s="86">
        <f t="shared" si="0"/>
        <v>-19.999999999999996</v>
      </c>
      <c r="N10" s="92">
        <f t="shared" si="0"/>
        <v>-1.3566083333333423</v>
      </c>
    </row>
    <row r="11" spans="2:14" ht="12.75" customHeight="1" x14ac:dyDescent="0.2">
      <c r="B11" s="42" t="s">
        <v>7</v>
      </c>
      <c r="C11" s="15">
        <v>35</v>
      </c>
      <c r="D11" s="16">
        <v>23</v>
      </c>
      <c r="E11" s="16">
        <v>45</v>
      </c>
      <c r="F11" s="15">
        <v>62</v>
      </c>
      <c r="G11" s="53">
        <v>56.722425000000001</v>
      </c>
      <c r="I11" s="42" t="s">
        <v>7</v>
      </c>
      <c r="J11" s="95"/>
      <c r="K11" s="86">
        <f t="shared" si="1"/>
        <v>-34.285714285714285</v>
      </c>
      <c r="L11" s="86">
        <f t="shared" si="0"/>
        <v>95.652173913043484</v>
      </c>
      <c r="M11" s="86">
        <f t="shared" si="0"/>
        <v>37.777777777777779</v>
      </c>
      <c r="N11" s="92">
        <f t="shared" si="0"/>
        <v>-8.5122177419354799</v>
      </c>
    </row>
    <row r="12" spans="2:14" ht="12.75" customHeight="1" x14ac:dyDescent="0.2">
      <c r="B12" s="42" t="s">
        <v>8</v>
      </c>
      <c r="C12" s="15">
        <v>85</v>
      </c>
      <c r="D12" s="16">
        <v>73</v>
      </c>
      <c r="E12" s="16">
        <v>83</v>
      </c>
      <c r="F12" s="15">
        <v>86</v>
      </c>
      <c r="G12" s="53">
        <v>86.358379999999997</v>
      </c>
      <c r="I12" s="42" t="s">
        <v>8</v>
      </c>
      <c r="J12" s="95"/>
      <c r="K12" s="86">
        <f t="shared" si="1"/>
        <v>-14.117647058823534</v>
      </c>
      <c r="L12" s="86">
        <f t="shared" si="0"/>
        <v>13.698630136986312</v>
      </c>
      <c r="M12" s="86">
        <f t="shared" si="0"/>
        <v>3.6144578313253017</v>
      </c>
      <c r="N12" s="92">
        <f t="shared" si="0"/>
        <v>0.4167209302325503</v>
      </c>
    </row>
    <row r="13" spans="2:14" ht="12.75" customHeight="1" x14ac:dyDescent="0.2">
      <c r="B13" s="42" t="s">
        <v>9</v>
      </c>
      <c r="C13" s="15">
        <v>109</v>
      </c>
      <c r="D13" s="16">
        <v>116</v>
      </c>
      <c r="E13" s="16">
        <v>98</v>
      </c>
      <c r="F13" s="15">
        <v>108</v>
      </c>
      <c r="G13" s="53">
        <v>116.369089</v>
      </c>
      <c r="I13" s="42" t="s">
        <v>9</v>
      </c>
      <c r="J13" s="95"/>
      <c r="K13" s="86">
        <f t="shared" si="1"/>
        <v>6.4220183486238591</v>
      </c>
      <c r="L13" s="86">
        <f t="shared" si="0"/>
        <v>-15.517241379310342</v>
      </c>
      <c r="M13" s="86">
        <f t="shared" si="0"/>
        <v>10.20408163265305</v>
      </c>
      <c r="N13" s="92">
        <f t="shared" si="0"/>
        <v>7.7491564814814895</v>
      </c>
    </row>
    <row r="14" spans="2:14" ht="12.75" customHeight="1" x14ac:dyDescent="0.2">
      <c r="B14" s="42" t="s">
        <v>10</v>
      </c>
      <c r="C14" s="15">
        <v>81</v>
      </c>
      <c r="D14" s="16">
        <v>88</v>
      </c>
      <c r="E14" s="16">
        <v>109</v>
      </c>
      <c r="F14" s="15">
        <v>97</v>
      </c>
      <c r="G14" s="53">
        <v>92.698419999999999</v>
      </c>
      <c r="I14" s="42" t="s">
        <v>10</v>
      </c>
      <c r="J14" s="95"/>
      <c r="K14" s="86">
        <f t="shared" si="1"/>
        <v>8.6419753086419693</v>
      </c>
      <c r="L14" s="86">
        <f t="shared" si="0"/>
        <v>23.863636363636353</v>
      </c>
      <c r="M14" s="86">
        <f t="shared" si="0"/>
        <v>-11.009174311926607</v>
      </c>
      <c r="N14" s="92">
        <f t="shared" si="0"/>
        <v>-4.4346185567010306</v>
      </c>
    </row>
    <row r="15" spans="2:14" ht="12.75" customHeight="1" thickBot="1" x14ac:dyDescent="0.25">
      <c r="B15" s="57" t="s">
        <v>11</v>
      </c>
      <c r="C15" s="18">
        <v>813</v>
      </c>
      <c r="D15" s="19">
        <v>925</v>
      </c>
      <c r="E15" s="19">
        <v>1002</v>
      </c>
      <c r="F15" s="18">
        <v>1075</v>
      </c>
      <c r="G15" s="54">
        <v>1142.169214</v>
      </c>
      <c r="I15" s="57" t="s">
        <v>11</v>
      </c>
      <c r="J15" s="96"/>
      <c r="K15" s="87">
        <f t="shared" si="1"/>
        <v>13.776137761377605</v>
      </c>
      <c r="L15" s="87">
        <f t="shared" si="0"/>
        <v>8.3243243243243281</v>
      </c>
      <c r="M15" s="87">
        <f t="shared" si="0"/>
        <v>7.2854291417165706</v>
      </c>
      <c r="N15" s="93">
        <f t="shared" si="0"/>
        <v>6.2482989767441932</v>
      </c>
    </row>
    <row r="16" spans="2:14" ht="12.75" customHeight="1" thickBot="1" x14ac:dyDescent="0.25">
      <c r="B16" s="20" t="s">
        <v>12</v>
      </c>
      <c r="C16" s="23">
        <v>2805</v>
      </c>
      <c r="D16" s="24">
        <v>3061</v>
      </c>
      <c r="E16" s="23">
        <v>3456</v>
      </c>
      <c r="F16" s="22">
        <v>3904</v>
      </c>
      <c r="G16" s="56">
        <v>4143.8792960000001</v>
      </c>
      <c r="I16" s="20" t="s">
        <v>12</v>
      </c>
      <c r="J16" s="97"/>
      <c r="K16" s="33">
        <f t="shared" si="1"/>
        <v>9.1265597147950128</v>
      </c>
      <c r="L16" s="33">
        <f t="shared" si="0"/>
        <v>12.904279647174132</v>
      </c>
      <c r="M16" s="89">
        <f t="shared" si="0"/>
        <v>12.962962962962955</v>
      </c>
      <c r="N16" s="62">
        <f t="shared" si="0"/>
        <v>6.14444918032786</v>
      </c>
    </row>
    <row r="17" spans="1:14" s="40" customFormat="1" ht="12.75" customHeight="1" x14ac:dyDescent="0.2">
      <c r="B17" s="102" t="s">
        <v>38</v>
      </c>
      <c r="C17" s="102"/>
      <c r="D17" s="102"/>
      <c r="E17" s="102"/>
      <c r="F17" s="102"/>
      <c r="G17" s="102"/>
      <c r="I17" s="102" t="s">
        <v>40</v>
      </c>
      <c r="J17" s="102"/>
      <c r="K17" s="102"/>
      <c r="L17" s="102"/>
      <c r="M17" s="102"/>
      <c r="N17" s="102"/>
    </row>
    <row r="18" spans="1:14" s="40" customFormat="1" ht="24" customHeight="1" x14ac:dyDescent="0.2">
      <c r="B18" s="107" t="s">
        <v>39</v>
      </c>
      <c r="C18" s="107"/>
      <c r="D18" s="107"/>
      <c r="E18" s="107"/>
      <c r="F18" s="107"/>
      <c r="G18" s="107"/>
      <c r="I18" s="107" t="s">
        <v>51</v>
      </c>
      <c r="J18" s="107"/>
      <c r="K18" s="107"/>
      <c r="L18" s="107"/>
      <c r="M18" s="107"/>
      <c r="N18" s="107"/>
    </row>
    <row r="19" spans="1:14" ht="12.75" customHeight="1" x14ac:dyDescent="0.2">
      <c r="B19" s="102" t="s">
        <v>21</v>
      </c>
      <c r="C19" s="102"/>
      <c r="D19" s="102"/>
      <c r="E19" s="102"/>
      <c r="F19" s="102"/>
      <c r="I19" s="102" t="s">
        <v>21</v>
      </c>
      <c r="J19" s="102"/>
      <c r="K19" s="102"/>
      <c r="L19" s="102"/>
      <c r="M19" s="102"/>
      <c r="N19" s="73"/>
    </row>
    <row r="21" spans="1:14" ht="12.75" customHeight="1" thickBot="1" x14ac:dyDescent="0.25">
      <c r="B21" s="38" t="s">
        <v>36</v>
      </c>
      <c r="I21" s="38" t="s">
        <v>34</v>
      </c>
    </row>
    <row r="22" spans="1:14" ht="12.75" customHeight="1" thickBot="1" x14ac:dyDescent="0.25">
      <c r="B22" s="3"/>
      <c r="C22" s="5">
        <v>2013</v>
      </c>
      <c r="D22" s="4">
        <v>2014</v>
      </c>
      <c r="E22" s="4">
        <v>2015</v>
      </c>
      <c r="F22" s="8">
        <v>2016</v>
      </c>
      <c r="G22" s="63">
        <v>2017</v>
      </c>
      <c r="J22" s="5">
        <v>2013</v>
      </c>
      <c r="K22" s="4">
        <v>2014</v>
      </c>
      <c r="L22" s="4">
        <v>2015</v>
      </c>
      <c r="M22" s="8">
        <v>2016</v>
      </c>
      <c r="N22" s="47">
        <v>2017</v>
      </c>
    </row>
    <row r="23" spans="1:14" ht="12.75" customHeight="1" x14ac:dyDescent="0.2">
      <c r="A23" s="59"/>
      <c r="B23" s="10" t="s">
        <v>0</v>
      </c>
      <c r="C23" s="26">
        <v>100.29940119760479</v>
      </c>
      <c r="D23" s="26">
        <v>100</v>
      </c>
      <c r="E23" s="26">
        <v>99.800399201596804</v>
      </c>
      <c r="F23" s="26">
        <v>99.500998003992009</v>
      </c>
      <c r="G23" s="64">
        <v>99.301397205588813</v>
      </c>
      <c r="I23" s="44" t="s">
        <v>0</v>
      </c>
      <c r="J23" s="94"/>
      <c r="K23" s="26">
        <f>100*(D23/C23-1)</f>
        <v>-0.29850746268657025</v>
      </c>
      <c r="L23" s="26">
        <f t="shared" ref="L23:N35" si="2">100*(E23/D23-1)</f>
        <v>-0.19960079840319889</v>
      </c>
      <c r="M23" s="26">
        <f t="shared" si="2"/>
        <v>-0.30000000000000027</v>
      </c>
      <c r="N23" s="64">
        <f t="shared" si="2"/>
        <v>-0.20060180541625616</v>
      </c>
    </row>
    <row r="24" spans="1:14" ht="12.75" customHeight="1" x14ac:dyDescent="0.2">
      <c r="A24" s="59"/>
      <c r="B24" s="42" t="s">
        <v>1</v>
      </c>
      <c r="C24" s="28">
        <v>100.79286422200198</v>
      </c>
      <c r="D24" s="28">
        <v>100</v>
      </c>
      <c r="E24" s="28">
        <v>99.108027750247771</v>
      </c>
      <c r="F24" s="28">
        <v>98.909811694747276</v>
      </c>
      <c r="G24" s="65">
        <v>97.522299306243823</v>
      </c>
      <c r="I24" s="42" t="s">
        <v>1</v>
      </c>
      <c r="J24" s="95"/>
      <c r="K24" s="27">
        <f t="shared" ref="K24:K35" si="3">100*(D24/C24-1)</f>
        <v>-0.78662733529990536</v>
      </c>
      <c r="L24" s="27">
        <f t="shared" si="2"/>
        <v>-0.89197224975222644</v>
      </c>
      <c r="M24" s="27">
        <f t="shared" si="2"/>
        <v>-0.20000000000000018</v>
      </c>
      <c r="N24" s="65">
        <f t="shared" si="2"/>
        <v>-1.4028056112224241</v>
      </c>
    </row>
    <row r="25" spans="1:14" ht="12.75" customHeight="1" x14ac:dyDescent="0.2">
      <c r="A25" s="59"/>
      <c r="B25" s="42" t="s">
        <v>2</v>
      </c>
      <c r="C25" s="28">
        <v>100.30060120240481</v>
      </c>
      <c r="D25" s="28">
        <v>100</v>
      </c>
      <c r="E25" s="28">
        <v>100.20040080160321</v>
      </c>
      <c r="F25" s="28">
        <v>101.10220440881766</v>
      </c>
      <c r="G25" s="65">
        <v>101.00200400801603</v>
      </c>
      <c r="I25" s="42" t="s">
        <v>2</v>
      </c>
      <c r="J25" s="95"/>
      <c r="K25" s="27">
        <f t="shared" si="3"/>
        <v>-0.29970029970030065</v>
      </c>
      <c r="L25" s="27">
        <f t="shared" si="2"/>
        <v>0.20040080160321772</v>
      </c>
      <c r="M25" s="27">
        <f t="shared" si="2"/>
        <v>0.9000000000000119</v>
      </c>
      <c r="N25" s="65">
        <f t="shared" si="2"/>
        <v>-9.9108027750272054E-2</v>
      </c>
    </row>
    <row r="26" spans="1:14" ht="12.75" customHeight="1" x14ac:dyDescent="0.2">
      <c r="A26" s="59"/>
      <c r="B26" s="42" t="s">
        <v>3</v>
      </c>
      <c r="C26" s="28">
        <v>99.604743083003939</v>
      </c>
      <c r="D26" s="28">
        <v>100</v>
      </c>
      <c r="E26" s="28">
        <v>98.814229249011859</v>
      </c>
      <c r="F26" s="28">
        <v>98.715415019762858</v>
      </c>
      <c r="G26" s="65">
        <v>98.517786561264842</v>
      </c>
      <c r="I26" s="42" t="s">
        <v>3</v>
      </c>
      <c r="J26" s="95"/>
      <c r="K26" s="27">
        <f t="shared" si="3"/>
        <v>0.39682539682541762</v>
      </c>
      <c r="L26" s="27">
        <f t="shared" si="2"/>
        <v>-1.1857707509881354</v>
      </c>
      <c r="M26" s="27">
        <f t="shared" si="2"/>
        <v>-9.9999999999988987E-2</v>
      </c>
      <c r="N26" s="65">
        <f t="shared" si="2"/>
        <v>-0.20020020020019569</v>
      </c>
    </row>
    <row r="27" spans="1:14" ht="12.75" customHeight="1" x14ac:dyDescent="0.2">
      <c r="A27" s="59"/>
      <c r="B27" s="42" t="s">
        <v>4</v>
      </c>
      <c r="C27" s="28">
        <v>99.604743083003939</v>
      </c>
      <c r="D27" s="28">
        <v>100</v>
      </c>
      <c r="E27" s="28">
        <v>98.814229249011859</v>
      </c>
      <c r="F27" s="28">
        <v>98.715415019762858</v>
      </c>
      <c r="G27" s="65">
        <v>98.517786561264842</v>
      </c>
      <c r="I27" s="42" t="s">
        <v>4</v>
      </c>
      <c r="J27" s="95"/>
      <c r="K27" s="27">
        <f t="shared" si="3"/>
        <v>0.39682539682541762</v>
      </c>
      <c r="L27" s="27">
        <f t="shared" si="2"/>
        <v>-1.1857707509881354</v>
      </c>
      <c r="M27" s="27">
        <f t="shared" si="2"/>
        <v>-9.9999999999988987E-2</v>
      </c>
      <c r="N27" s="65">
        <f t="shared" si="2"/>
        <v>-0.20020020020019569</v>
      </c>
    </row>
    <row r="28" spans="1:14" ht="12.75" customHeight="1" x14ac:dyDescent="0.2">
      <c r="A28" s="59"/>
      <c r="B28" s="42" t="s">
        <v>5</v>
      </c>
      <c r="C28" s="28">
        <v>98.588709677419345</v>
      </c>
      <c r="D28" s="28">
        <v>100</v>
      </c>
      <c r="E28" s="28">
        <v>100.80645161290322</v>
      </c>
      <c r="F28" s="28">
        <v>104.13306451612901</v>
      </c>
      <c r="G28" s="65">
        <v>105.94758064516127</v>
      </c>
      <c r="I28" s="42" t="s">
        <v>5</v>
      </c>
      <c r="J28" s="95"/>
      <c r="K28" s="27">
        <f t="shared" si="3"/>
        <v>1.4314928425357865</v>
      </c>
      <c r="L28" s="27">
        <f t="shared" si="2"/>
        <v>0.80645161290322509</v>
      </c>
      <c r="M28" s="27">
        <f t="shared" si="2"/>
        <v>3.2999999999999918</v>
      </c>
      <c r="N28" s="65">
        <f t="shared" si="2"/>
        <v>1.742497579864466</v>
      </c>
    </row>
    <row r="29" spans="1:14" ht="12.75" customHeight="1" x14ac:dyDescent="0.2">
      <c r="A29" s="59"/>
      <c r="B29" s="42" t="s">
        <v>6</v>
      </c>
      <c r="C29" s="28">
        <v>98.189134808853112</v>
      </c>
      <c r="D29" s="28">
        <v>100</v>
      </c>
      <c r="E29" s="28">
        <v>100.60362173038229</v>
      </c>
      <c r="F29" s="28">
        <v>102.31388329979877</v>
      </c>
      <c r="G29" s="65">
        <v>102.91750503018106</v>
      </c>
      <c r="I29" s="42" t="s">
        <v>6</v>
      </c>
      <c r="J29" s="95"/>
      <c r="K29" s="27">
        <f t="shared" si="3"/>
        <v>1.8442622950819665</v>
      </c>
      <c r="L29" s="27">
        <f t="shared" si="2"/>
        <v>0.60362173038228661</v>
      </c>
      <c r="M29" s="27">
        <f t="shared" si="2"/>
        <v>1.6999999999999904</v>
      </c>
      <c r="N29" s="65">
        <f t="shared" si="2"/>
        <v>0.58997050147491237</v>
      </c>
    </row>
    <row r="30" spans="1:14" ht="12.75" customHeight="1" x14ac:dyDescent="0.2">
      <c r="A30" s="59"/>
      <c r="B30" s="42" t="s">
        <v>7</v>
      </c>
      <c r="C30" s="28">
        <v>98.588709677419345</v>
      </c>
      <c r="D30" s="28">
        <v>100</v>
      </c>
      <c r="E30" s="28">
        <v>100.80645161290322</v>
      </c>
      <c r="F30" s="28">
        <v>104.13306451612901</v>
      </c>
      <c r="G30" s="65">
        <v>105.94758064516127</v>
      </c>
      <c r="I30" s="42" t="s">
        <v>7</v>
      </c>
      <c r="J30" s="95"/>
      <c r="K30" s="27">
        <f t="shared" si="3"/>
        <v>1.4314928425357865</v>
      </c>
      <c r="L30" s="27">
        <f t="shared" si="2"/>
        <v>0.80645161290322509</v>
      </c>
      <c r="M30" s="27">
        <f t="shared" si="2"/>
        <v>3.2999999999999918</v>
      </c>
      <c r="N30" s="65">
        <f t="shared" si="2"/>
        <v>1.742497579864466</v>
      </c>
    </row>
    <row r="31" spans="1:14" ht="12.75" customHeight="1" x14ac:dyDescent="0.2">
      <c r="A31" s="59"/>
      <c r="B31" s="42" t="s">
        <v>8</v>
      </c>
      <c r="C31" s="28">
        <v>100.69169960474309</v>
      </c>
      <c r="D31" s="28">
        <v>100</v>
      </c>
      <c r="E31" s="28">
        <v>98.814229249011859</v>
      </c>
      <c r="F31" s="28">
        <v>100</v>
      </c>
      <c r="G31" s="65">
        <v>98.715415019762844</v>
      </c>
      <c r="I31" s="42" t="s">
        <v>8</v>
      </c>
      <c r="J31" s="95"/>
      <c r="K31" s="27">
        <f t="shared" si="3"/>
        <v>-0.6869479882237628</v>
      </c>
      <c r="L31" s="27">
        <f t="shared" si="2"/>
        <v>-1.1857707509881354</v>
      </c>
      <c r="M31" s="27">
        <f t="shared" si="2"/>
        <v>1.2000000000000011</v>
      </c>
      <c r="N31" s="65">
        <f t="shared" si="2"/>
        <v>-1.2845849802371578</v>
      </c>
    </row>
    <row r="32" spans="1:14" ht="12.75" customHeight="1" x14ac:dyDescent="0.2">
      <c r="A32" s="59"/>
      <c r="B32" s="42" t="s">
        <v>9</v>
      </c>
      <c r="C32" s="28">
        <v>100.69169960474309</v>
      </c>
      <c r="D32" s="28">
        <v>100</v>
      </c>
      <c r="E32" s="28">
        <v>98.814229249011859</v>
      </c>
      <c r="F32" s="28">
        <v>100</v>
      </c>
      <c r="G32" s="65">
        <v>98.715415019762844</v>
      </c>
      <c r="I32" s="42" t="s">
        <v>9</v>
      </c>
      <c r="J32" s="95"/>
      <c r="K32" s="27">
        <f t="shared" si="3"/>
        <v>-0.6869479882237628</v>
      </c>
      <c r="L32" s="27">
        <f t="shared" si="2"/>
        <v>-1.1857707509881354</v>
      </c>
      <c r="M32" s="27">
        <f t="shared" si="2"/>
        <v>1.2000000000000011</v>
      </c>
      <c r="N32" s="65">
        <f t="shared" si="2"/>
        <v>-1.2845849802371578</v>
      </c>
    </row>
    <row r="33" spans="1:14" ht="12.75" customHeight="1" x14ac:dyDescent="0.2">
      <c r="A33" s="59"/>
      <c r="B33" s="42" t="s">
        <v>10</v>
      </c>
      <c r="C33" s="28">
        <v>100.69169960474309</v>
      </c>
      <c r="D33" s="28">
        <v>100</v>
      </c>
      <c r="E33" s="28">
        <v>98.814229249011859</v>
      </c>
      <c r="F33" s="28">
        <v>100</v>
      </c>
      <c r="G33" s="65">
        <v>98.715415019762844</v>
      </c>
      <c r="I33" s="42" t="s">
        <v>10</v>
      </c>
      <c r="J33" s="95"/>
      <c r="K33" s="27">
        <f t="shared" si="3"/>
        <v>-0.6869479882237628</v>
      </c>
      <c r="L33" s="27">
        <f t="shared" si="2"/>
        <v>-1.1857707509881354</v>
      </c>
      <c r="M33" s="27">
        <f t="shared" si="2"/>
        <v>1.2000000000000011</v>
      </c>
      <c r="N33" s="65">
        <f t="shared" si="2"/>
        <v>-1.2845849802371578</v>
      </c>
    </row>
    <row r="34" spans="1:14" ht="12.75" customHeight="1" thickBot="1" x14ac:dyDescent="0.25">
      <c r="A34" s="59"/>
      <c r="B34" s="60" t="s">
        <v>11</v>
      </c>
      <c r="C34" s="61">
        <v>100.69169960474309</v>
      </c>
      <c r="D34" s="61">
        <v>100</v>
      </c>
      <c r="E34" s="61">
        <v>98.814229249011859</v>
      </c>
      <c r="F34" s="61">
        <v>100</v>
      </c>
      <c r="G34" s="66">
        <v>98.715415019762844</v>
      </c>
      <c r="I34" s="57" t="s">
        <v>11</v>
      </c>
      <c r="J34" s="96"/>
      <c r="K34" s="29">
        <f t="shared" si="3"/>
        <v>-0.6869479882237628</v>
      </c>
      <c r="L34" s="29">
        <f t="shared" si="2"/>
        <v>-1.1857707509881354</v>
      </c>
      <c r="M34" s="29">
        <f t="shared" si="2"/>
        <v>1.2000000000000011</v>
      </c>
      <c r="N34" s="70">
        <f t="shared" si="2"/>
        <v>-1.2845849802371578</v>
      </c>
    </row>
    <row r="35" spans="1:14" ht="12.75" customHeight="1" thickBot="1" x14ac:dyDescent="0.25">
      <c r="A35" s="59"/>
      <c r="B35" s="41" t="s">
        <v>12</v>
      </c>
      <c r="C35" s="33">
        <v>100.08661540414336</v>
      </c>
      <c r="D35" s="33">
        <v>100</v>
      </c>
      <c r="E35" s="33">
        <v>99.273773282371266</v>
      </c>
      <c r="F35" s="33">
        <v>100.09612811704126</v>
      </c>
      <c r="G35" s="62">
        <v>99.706039297169156</v>
      </c>
      <c r="I35" s="41" t="s">
        <v>12</v>
      </c>
      <c r="J35" s="97"/>
      <c r="K35" s="32">
        <f t="shared" si="3"/>
        <v>-8.654044678563233E-2</v>
      </c>
      <c r="L35" s="32">
        <f t="shared" si="2"/>
        <v>-0.7262267176287307</v>
      </c>
      <c r="M35" s="32">
        <f t="shared" si="2"/>
        <v>0.82837068389747248</v>
      </c>
      <c r="N35" s="71">
        <f t="shared" si="2"/>
        <v>-0.38971419495464898</v>
      </c>
    </row>
    <row r="36" spans="1:14" ht="12.75" customHeight="1" x14ac:dyDescent="0.2">
      <c r="B36" s="102" t="s">
        <v>22</v>
      </c>
      <c r="C36" s="102"/>
      <c r="D36" s="102"/>
      <c r="E36" s="102"/>
      <c r="F36" s="102"/>
      <c r="I36" s="102" t="s">
        <v>40</v>
      </c>
      <c r="J36" s="102"/>
      <c r="K36" s="102"/>
      <c r="L36" s="102"/>
      <c r="M36" s="102"/>
      <c r="N36" s="102"/>
    </row>
    <row r="37" spans="1:14" ht="26.25" customHeight="1" x14ac:dyDescent="0.2">
      <c r="B37" s="108" t="s">
        <v>52</v>
      </c>
      <c r="C37" s="108"/>
      <c r="D37" s="108"/>
      <c r="E37" s="108"/>
      <c r="F37" s="108"/>
      <c r="G37" s="108"/>
      <c r="I37" s="108" t="s">
        <v>53</v>
      </c>
      <c r="J37" s="108"/>
      <c r="K37" s="108"/>
      <c r="L37" s="108"/>
      <c r="M37" s="108"/>
      <c r="N37" s="108"/>
    </row>
    <row r="38" spans="1:14" ht="25.5" customHeight="1" x14ac:dyDescent="0.2">
      <c r="B38" s="102" t="s">
        <v>41</v>
      </c>
      <c r="C38" s="102"/>
      <c r="D38" s="102"/>
      <c r="E38" s="102"/>
      <c r="F38" s="102"/>
      <c r="G38" s="102"/>
      <c r="I38" s="102" t="s">
        <v>41</v>
      </c>
      <c r="J38" s="102"/>
      <c r="K38" s="102"/>
      <c r="L38" s="102"/>
      <c r="M38" s="102"/>
      <c r="N38" s="102"/>
    </row>
    <row r="39" spans="1:14" ht="12.75" customHeight="1" x14ac:dyDescent="0.2">
      <c r="B39" s="109"/>
      <c r="C39" s="109"/>
      <c r="D39" s="109"/>
      <c r="E39" s="109"/>
      <c r="F39" s="109"/>
      <c r="G39" s="109"/>
    </row>
    <row r="40" spans="1:14" ht="12.75" customHeight="1" thickBot="1" x14ac:dyDescent="0.25">
      <c r="B40" s="38" t="s">
        <v>16</v>
      </c>
      <c r="I40" s="38" t="s">
        <v>37</v>
      </c>
    </row>
    <row r="41" spans="1:14" ht="12.75" customHeight="1" thickBot="1" x14ac:dyDescent="0.25">
      <c r="C41" s="5">
        <v>2013</v>
      </c>
      <c r="D41" s="4">
        <v>2014</v>
      </c>
      <c r="E41" s="4">
        <v>2015</v>
      </c>
      <c r="F41" s="8">
        <v>2016</v>
      </c>
      <c r="G41" s="63">
        <v>2017</v>
      </c>
      <c r="I41" s="38"/>
      <c r="J41" s="5">
        <v>2013</v>
      </c>
      <c r="K41" s="4">
        <v>2014</v>
      </c>
      <c r="L41" s="4">
        <v>2015</v>
      </c>
      <c r="M41" s="8">
        <v>2016</v>
      </c>
      <c r="N41" s="63">
        <v>2017</v>
      </c>
    </row>
    <row r="42" spans="1:14" ht="12.75" customHeight="1" x14ac:dyDescent="0.2">
      <c r="B42" s="10" t="s">
        <v>0</v>
      </c>
      <c r="C42" s="13">
        <v>468.59701492537312</v>
      </c>
      <c r="D42" s="13">
        <v>513</v>
      </c>
      <c r="E42" s="13">
        <v>556.11</v>
      </c>
      <c r="F42" s="13">
        <v>581.90371113340018</v>
      </c>
      <c r="G42" s="67">
        <v>671.05482777889449</v>
      </c>
      <c r="I42" s="10" t="s">
        <v>0</v>
      </c>
      <c r="J42" s="94"/>
      <c r="K42" s="26">
        <v>9.4757293922792751</v>
      </c>
      <c r="L42" s="26">
        <v>8.403508771929836</v>
      </c>
      <c r="M42" s="26">
        <v>4.6382390414486663</v>
      </c>
      <c r="N42" s="64">
        <v>15.320595992050068</v>
      </c>
    </row>
    <row r="43" spans="1:14" ht="12.75" customHeight="1" x14ac:dyDescent="0.2">
      <c r="B43" s="42" t="s">
        <v>1</v>
      </c>
      <c r="C43" s="16">
        <v>91.276302851524093</v>
      </c>
      <c r="D43" s="16">
        <v>97</v>
      </c>
      <c r="E43" s="16">
        <v>108.97200000000001</v>
      </c>
      <c r="F43" s="16">
        <v>105.14629258517034</v>
      </c>
      <c r="G43" s="68">
        <v>96.247518431910549</v>
      </c>
      <c r="I43" s="42" t="s">
        <v>1</v>
      </c>
      <c r="J43" s="95"/>
      <c r="K43" s="27">
        <v>6.2707372775455683</v>
      </c>
      <c r="L43" s="27">
        <v>12.342268041237126</v>
      </c>
      <c r="M43" s="27">
        <v>-3.510725154011729</v>
      </c>
      <c r="N43" s="65">
        <v>-8.4632314982020169</v>
      </c>
    </row>
    <row r="44" spans="1:14" ht="12.75" customHeight="1" x14ac:dyDescent="0.2">
      <c r="B44" s="42" t="s">
        <v>2</v>
      </c>
      <c r="C44" s="16">
        <v>208.37362637362639</v>
      </c>
      <c r="D44" s="16">
        <v>214</v>
      </c>
      <c r="E44" s="16">
        <v>238.52199999999999</v>
      </c>
      <c r="F44" s="16">
        <v>256.17641228939539</v>
      </c>
      <c r="G44" s="68">
        <v>256.60383033531741</v>
      </c>
      <c r="I44" s="42" t="s">
        <v>2</v>
      </c>
      <c r="J44" s="95"/>
      <c r="K44" s="27">
        <v>2.7001371163379195</v>
      </c>
      <c r="L44" s="27">
        <v>11.458878504672887</v>
      </c>
      <c r="M44" s="27">
        <v>7.4015865577998552</v>
      </c>
      <c r="N44" s="65">
        <v>0.16684519940859399</v>
      </c>
    </row>
    <row r="45" spans="1:14" ht="12.75" customHeight="1" x14ac:dyDescent="0.2">
      <c r="B45" s="42" t="s">
        <v>3</v>
      </c>
      <c r="C45" s="16">
        <v>81.321428571428584</v>
      </c>
      <c r="D45" s="16">
        <v>84</v>
      </c>
      <c r="E45" s="16">
        <v>75.900000000000006</v>
      </c>
      <c r="F45" s="16">
        <v>74.962962962962948</v>
      </c>
      <c r="G45" s="68">
        <v>79.190611891675005</v>
      </c>
      <c r="I45" s="42" t="s">
        <v>3</v>
      </c>
      <c r="J45" s="95"/>
      <c r="K45" s="27">
        <v>3.293807641633717</v>
      </c>
      <c r="L45" s="27">
        <v>-9.6428571428571317</v>
      </c>
      <c r="M45" s="27">
        <v>-1.2345679012345956</v>
      </c>
      <c r="N45" s="65">
        <v>5.6396502507522595</v>
      </c>
    </row>
    <row r="46" spans="1:14" ht="12.75" customHeight="1" x14ac:dyDescent="0.2">
      <c r="B46" s="42" t="s">
        <v>4</v>
      </c>
      <c r="C46" s="16">
        <v>531.09920634920638</v>
      </c>
      <c r="D46" s="16">
        <v>611</v>
      </c>
      <c r="E46" s="16">
        <v>847.04399999999998</v>
      </c>
      <c r="F46" s="16">
        <v>1009.9739739739739</v>
      </c>
      <c r="G46" s="68">
        <v>1158.5499723851551</v>
      </c>
      <c r="I46" s="42" t="s">
        <v>4</v>
      </c>
      <c r="J46" s="95"/>
      <c r="K46" s="27">
        <v>15.044419704566003</v>
      </c>
      <c r="L46" s="27">
        <v>38.632405891980362</v>
      </c>
      <c r="M46" s="27">
        <v>19.235125208840852</v>
      </c>
      <c r="N46" s="65">
        <v>14.710873967036498</v>
      </c>
    </row>
    <row r="47" spans="1:14" ht="12.75" customHeight="1" x14ac:dyDescent="0.2">
      <c r="B47" s="42" t="s">
        <v>5</v>
      </c>
      <c r="C47" s="16">
        <v>294.15132924335381</v>
      </c>
      <c r="D47" s="16">
        <v>296</v>
      </c>
      <c r="E47" s="16">
        <v>287.68</v>
      </c>
      <c r="F47" s="16">
        <v>433.09970958373674</v>
      </c>
      <c r="G47" s="68">
        <v>376.53083493815427</v>
      </c>
      <c r="I47" s="42" t="s">
        <v>5</v>
      </c>
      <c r="J47" s="95"/>
      <c r="K47" s="27">
        <v>0.62847608453837633</v>
      </c>
      <c r="L47" s="27"/>
      <c r="M47" s="27">
        <v>50.549120405915147</v>
      </c>
      <c r="N47" s="65">
        <v>-13.061397501271077</v>
      </c>
    </row>
    <row r="48" spans="1:14" ht="12.75" customHeight="1" x14ac:dyDescent="0.2">
      <c r="B48" s="42" t="s">
        <v>6</v>
      </c>
      <c r="C48" s="16">
        <v>10.184426229508198</v>
      </c>
      <c r="D48" s="16">
        <v>20</v>
      </c>
      <c r="E48" s="16">
        <v>14.91</v>
      </c>
      <c r="F48" s="16">
        <v>11.728613569321537</v>
      </c>
      <c r="G48" s="68">
        <v>11.501645902248292</v>
      </c>
      <c r="I48" s="42" t="s">
        <v>6</v>
      </c>
      <c r="J48" s="95"/>
      <c r="K48" s="27">
        <v>96.378269617706209</v>
      </c>
      <c r="L48" s="27">
        <v>-25.449999999999996</v>
      </c>
      <c r="M48" s="27">
        <v>-21.337266470009819</v>
      </c>
      <c r="N48" s="65">
        <v>-1.9351619501466244</v>
      </c>
    </row>
    <row r="49" spans="2:14" ht="12.75" customHeight="1" x14ac:dyDescent="0.2">
      <c r="B49" s="42" t="s">
        <v>7</v>
      </c>
      <c r="C49" s="16">
        <v>35.501022494887529</v>
      </c>
      <c r="D49" s="16">
        <v>23</v>
      </c>
      <c r="E49" s="16">
        <v>44.64</v>
      </c>
      <c r="F49" s="16">
        <v>59.539206195546967</v>
      </c>
      <c r="G49" s="68">
        <v>53.538197526165568</v>
      </c>
      <c r="I49" s="42" t="s">
        <v>7</v>
      </c>
      <c r="J49" s="95"/>
      <c r="K49" s="27">
        <v>-35.213133640553011</v>
      </c>
      <c r="L49" s="27">
        <v>94.086956521739125</v>
      </c>
      <c r="M49" s="27">
        <v>33.376357964934968</v>
      </c>
      <c r="N49" s="65">
        <v>-10.079087466621662</v>
      </c>
    </row>
    <row r="50" spans="2:14" ht="12.75" customHeight="1" x14ac:dyDescent="0.2">
      <c r="B50" s="42" t="s">
        <v>8</v>
      </c>
      <c r="C50" s="16">
        <v>84.416094210009803</v>
      </c>
      <c r="D50" s="16">
        <v>73</v>
      </c>
      <c r="E50" s="16">
        <v>83.996000000000009</v>
      </c>
      <c r="F50" s="16">
        <v>86</v>
      </c>
      <c r="G50" s="68">
        <v>87.48216272272272</v>
      </c>
      <c r="I50" s="42" t="s">
        <v>8</v>
      </c>
      <c r="J50" s="95"/>
      <c r="K50" s="27">
        <v>-13.523599162985345</v>
      </c>
      <c r="L50" s="27">
        <v>15.063013698630145</v>
      </c>
      <c r="M50" s="27">
        <v>2.3858278965664947</v>
      </c>
      <c r="N50" s="65">
        <v>1.723445026421766</v>
      </c>
    </row>
    <row r="51" spans="2:14" ht="12.75" customHeight="1" x14ac:dyDescent="0.2">
      <c r="B51" s="42" t="s">
        <v>9</v>
      </c>
      <c r="C51" s="16">
        <v>108.2512266928361</v>
      </c>
      <c r="D51" s="16">
        <v>116</v>
      </c>
      <c r="E51" s="16">
        <v>99.176000000000002</v>
      </c>
      <c r="F51" s="16">
        <v>108</v>
      </c>
      <c r="G51" s="68">
        <v>117.88340146946948</v>
      </c>
      <c r="I51" s="42" t="s">
        <v>9</v>
      </c>
      <c r="J51" s="95"/>
      <c r="K51" s="27">
        <v>7.1581390289009006</v>
      </c>
      <c r="L51" s="27">
        <v>-14.503448275862063</v>
      </c>
      <c r="M51" s="27">
        <v>8.8973138662579601</v>
      </c>
      <c r="N51" s="65">
        <v>9.1512976569161797</v>
      </c>
    </row>
    <row r="52" spans="2:14" ht="12.75" customHeight="1" x14ac:dyDescent="0.2">
      <c r="B52" s="42" t="s">
        <v>10</v>
      </c>
      <c r="C52" s="16">
        <v>80.443572129538751</v>
      </c>
      <c r="D52" s="16">
        <v>88</v>
      </c>
      <c r="E52" s="16">
        <v>110.30800000000001</v>
      </c>
      <c r="F52" s="16">
        <v>97</v>
      </c>
      <c r="G52" s="68">
        <v>93.904705745745744</v>
      </c>
      <c r="I52" s="42" t="s">
        <v>10</v>
      </c>
      <c r="J52" s="95"/>
      <c r="K52" s="27">
        <v>9.3934514224369501</v>
      </c>
      <c r="L52" s="27">
        <v>25.350000000000005</v>
      </c>
      <c r="M52" s="27">
        <v>-12.064401493998622</v>
      </c>
      <c r="N52" s="65">
        <v>-3.1910250043858279</v>
      </c>
    </row>
    <row r="53" spans="2:14" ht="12.75" customHeight="1" thickBot="1" x14ac:dyDescent="0.25">
      <c r="B53" s="57" t="s">
        <v>11</v>
      </c>
      <c r="C53" s="19">
        <v>807.41511285574086</v>
      </c>
      <c r="D53" s="19">
        <v>925</v>
      </c>
      <c r="E53" s="19">
        <v>1014.024</v>
      </c>
      <c r="F53" s="19">
        <v>1075</v>
      </c>
      <c r="G53" s="69">
        <v>1157.032276844845</v>
      </c>
      <c r="I53" s="57" t="s">
        <v>11</v>
      </c>
      <c r="J53" s="96"/>
      <c r="K53" s="29">
        <v>14.563126856565024</v>
      </c>
      <c r="L53" s="29">
        <v>9.6242162162162082</v>
      </c>
      <c r="M53" s="29">
        <v>6.0132699028819792</v>
      </c>
      <c r="N53" s="70">
        <v>7.6309094739390737</v>
      </c>
    </row>
    <row r="54" spans="2:14" ht="12.75" customHeight="1" thickBot="1" x14ac:dyDescent="0.25">
      <c r="B54" s="20" t="s">
        <v>12</v>
      </c>
      <c r="C54" s="25">
        <v>2802.5725404676632</v>
      </c>
      <c r="D54" s="25">
        <v>3061</v>
      </c>
      <c r="E54" s="25">
        <v>3481.2819999999997</v>
      </c>
      <c r="F54" s="25">
        <v>3900.2507623822344</v>
      </c>
      <c r="G54" s="88">
        <v>4156.0965867367004</v>
      </c>
      <c r="I54" s="20" t="s">
        <v>12</v>
      </c>
      <c r="J54" s="97"/>
      <c r="K54" s="32">
        <v>9.2210801255197197</v>
      </c>
      <c r="L54" s="32">
        <v>13.730218882718059</v>
      </c>
      <c r="M54" s="32">
        <v>12.034898706345377</v>
      </c>
      <c r="N54" s="71">
        <v>6.5597275647527375</v>
      </c>
    </row>
    <row r="55" spans="2:14" ht="12.75" customHeight="1" x14ac:dyDescent="0.2">
      <c r="B55" s="102" t="s">
        <v>42</v>
      </c>
      <c r="C55" s="102"/>
      <c r="D55" s="102"/>
      <c r="E55" s="102"/>
      <c r="F55" s="102"/>
      <c r="I55" s="102" t="s">
        <v>40</v>
      </c>
      <c r="J55" s="102"/>
      <c r="K55" s="102"/>
      <c r="L55" s="102"/>
      <c r="M55" s="102"/>
      <c r="N55" s="102"/>
    </row>
    <row r="56" spans="2:14" s="98" customFormat="1" ht="12.75" customHeight="1" x14ac:dyDescent="0.2">
      <c r="B56" s="108" t="s">
        <v>43</v>
      </c>
      <c r="C56" s="108"/>
      <c r="D56" s="108"/>
      <c r="E56" s="108"/>
      <c r="F56" s="108"/>
      <c r="G56" s="108"/>
      <c r="I56" s="108" t="s">
        <v>54</v>
      </c>
      <c r="J56" s="108"/>
      <c r="K56" s="108"/>
      <c r="L56" s="108"/>
      <c r="M56" s="108"/>
      <c r="N56" s="108"/>
    </row>
    <row r="57" spans="2:14" ht="31.5" customHeight="1" x14ac:dyDescent="0.2">
      <c r="B57" s="102" t="s">
        <v>41</v>
      </c>
      <c r="C57" s="102"/>
      <c r="D57" s="102"/>
      <c r="E57" s="102"/>
      <c r="F57" s="102"/>
      <c r="G57" s="102"/>
      <c r="I57" s="102" t="s">
        <v>41</v>
      </c>
      <c r="J57" s="102"/>
      <c r="K57" s="102"/>
      <c r="L57" s="102"/>
      <c r="M57" s="102"/>
      <c r="N57" s="102"/>
    </row>
  </sheetData>
  <mergeCells count="18">
    <mergeCell ref="B56:G56"/>
    <mergeCell ref="B57:G57"/>
    <mergeCell ref="I36:N36"/>
    <mergeCell ref="I55:N55"/>
    <mergeCell ref="I56:N56"/>
    <mergeCell ref="I57:N57"/>
    <mergeCell ref="B17:G17"/>
    <mergeCell ref="B19:F19"/>
    <mergeCell ref="I17:N17"/>
    <mergeCell ref="I18:N18"/>
    <mergeCell ref="B37:G37"/>
    <mergeCell ref="I37:N37"/>
    <mergeCell ref="I19:M19"/>
    <mergeCell ref="B55:F55"/>
    <mergeCell ref="B36:F36"/>
    <mergeCell ref="B18:G18"/>
    <mergeCell ref="B38:G38"/>
    <mergeCell ref="I38:N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topLeftCell="A27" workbookViewId="0">
      <selection activeCell="I57" sqref="I57:N57"/>
    </sheetView>
  </sheetViews>
  <sheetFormatPr baseColWidth="10" defaultRowHeight="12.75" customHeight="1" x14ac:dyDescent="0.25"/>
  <cols>
    <col min="1" max="1" width="7.7109375" customWidth="1"/>
    <col min="2" max="2" width="47.85546875" customWidth="1"/>
    <col min="3" max="3" width="8.140625" customWidth="1"/>
    <col min="4" max="8" width="7.7109375" customWidth="1"/>
    <col min="9" max="9" width="49.42578125" customWidth="1"/>
    <col min="10" max="10" width="7.7109375" customWidth="1"/>
    <col min="11" max="11" width="6.85546875" customWidth="1"/>
    <col min="12" max="12" width="8.42578125" customWidth="1"/>
    <col min="13" max="19" width="7.7109375" customWidth="1"/>
  </cols>
  <sheetData>
    <row r="1" spans="1:14" ht="12.75" customHeight="1" x14ac:dyDescent="0.25">
      <c r="A1" s="2"/>
      <c r="B1" s="2"/>
    </row>
    <row r="2" spans="1:14" ht="12.75" customHeight="1" thickBot="1" x14ac:dyDescent="0.3">
      <c r="A2" s="2"/>
      <c r="B2" s="38" t="s">
        <v>18</v>
      </c>
      <c r="I2" s="38" t="s">
        <v>33</v>
      </c>
    </row>
    <row r="3" spans="1:14" ht="12.75" customHeight="1" thickBot="1" x14ac:dyDescent="0.3">
      <c r="A3" s="2"/>
      <c r="B3" s="3"/>
      <c r="C3" s="5">
        <v>2013</v>
      </c>
      <c r="D3" s="4">
        <v>2014</v>
      </c>
      <c r="E3" s="4">
        <v>2015</v>
      </c>
      <c r="F3" s="8">
        <v>2016</v>
      </c>
      <c r="G3" s="47">
        <v>2017</v>
      </c>
      <c r="I3" s="37"/>
      <c r="J3" s="5">
        <v>2013</v>
      </c>
      <c r="K3" s="4">
        <v>2014</v>
      </c>
      <c r="L3" s="4">
        <v>2015</v>
      </c>
      <c r="M3" s="8">
        <v>2016</v>
      </c>
      <c r="N3" s="47">
        <v>2017</v>
      </c>
    </row>
    <row r="4" spans="1:14" ht="12.75" customHeight="1" x14ac:dyDescent="0.25">
      <c r="A4" s="2"/>
      <c r="B4" s="10" t="s">
        <v>0</v>
      </c>
      <c r="C4" s="12">
        <v>252</v>
      </c>
      <c r="D4" s="12">
        <v>262</v>
      </c>
      <c r="E4" s="12">
        <v>266</v>
      </c>
      <c r="F4" s="12">
        <v>245</v>
      </c>
      <c r="G4" s="49">
        <v>249.433628</v>
      </c>
      <c r="I4" s="44" t="s">
        <v>0</v>
      </c>
      <c r="J4" s="94"/>
      <c r="K4" s="26">
        <v>3.9682539682539764</v>
      </c>
      <c r="L4" s="26">
        <v>1.5267175572519109</v>
      </c>
      <c r="M4" s="26">
        <v>-7.8947368421052655</v>
      </c>
      <c r="N4" s="26">
        <v>1.8096440816326442</v>
      </c>
    </row>
    <row r="5" spans="1:14" ht="12.75" customHeight="1" x14ac:dyDescent="0.25">
      <c r="A5" s="2"/>
      <c r="B5" s="42" t="s">
        <v>1</v>
      </c>
      <c r="C5" s="15">
        <v>43</v>
      </c>
      <c r="D5" s="15">
        <v>39</v>
      </c>
      <c r="E5" s="15">
        <v>51</v>
      </c>
      <c r="F5" s="15">
        <v>57</v>
      </c>
      <c r="G5" s="50">
        <v>47.305883999999999</v>
      </c>
      <c r="I5" s="42" t="s">
        <v>1</v>
      </c>
      <c r="J5" s="95"/>
      <c r="K5" s="28">
        <v>-9.3023255813953547</v>
      </c>
      <c r="L5" s="28">
        <v>30.76923076923077</v>
      </c>
      <c r="M5" s="27">
        <v>11.764705882352944</v>
      </c>
      <c r="N5" s="27">
        <v>-17.007221052631582</v>
      </c>
    </row>
    <row r="6" spans="1:14" ht="12.75" customHeight="1" x14ac:dyDescent="0.25">
      <c r="A6" s="2"/>
      <c r="B6" s="42" t="s">
        <v>2</v>
      </c>
      <c r="C6" s="15">
        <v>119</v>
      </c>
      <c r="D6" s="15">
        <v>119</v>
      </c>
      <c r="E6" s="15">
        <v>127</v>
      </c>
      <c r="F6" s="15">
        <v>144</v>
      </c>
      <c r="G6" s="50">
        <v>164.41115199999999</v>
      </c>
      <c r="I6" s="42" t="s">
        <v>2</v>
      </c>
      <c r="J6" s="95"/>
      <c r="K6" s="28">
        <v>0</v>
      </c>
      <c r="L6" s="28">
        <v>6.7226890756302504</v>
      </c>
      <c r="M6" s="27">
        <v>13.385826771653541</v>
      </c>
      <c r="N6" s="27">
        <v>14.174411111111107</v>
      </c>
    </row>
    <row r="7" spans="1:14" ht="12.75" customHeight="1" x14ac:dyDescent="0.25">
      <c r="A7" s="2"/>
      <c r="B7" s="42" t="s">
        <v>3</v>
      </c>
      <c r="C7" s="15">
        <v>45</v>
      </c>
      <c r="D7" s="15">
        <v>48</v>
      </c>
      <c r="E7" s="15">
        <v>54</v>
      </c>
      <c r="F7" s="15">
        <v>51</v>
      </c>
      <c r="G7" s="50">
        <v>58.361994000000003</v>
      </c>
      <c r="I7" s="42" t="s">
        <v>3</v>
      </c>
      <c r="J7" s="95"/>
      <c r="K7" s="28">
        <v>6.6666666666666652</v>
      </c>
      <c r="L7" s="28">
        <v>12.5</v>
      </c>
      <c r="M7" s="27">
        <v>-5.555555555555558</v>
      </c>
      <c r="N7" s="27">
        <v>14.435282352941181</v>
      </c>
    </row>
    <row r="8" spans="1:14" ht="12.75" customHeight="1" x14ac:dyDescent="0.25">
      <c r="A8" s="2"/>
      <c r="B8" s="42" t="s">
        <v>4</v>
      </c>
      <c r="C8" s="15">
        <v>286</v>
      </c>
      <c r="D8" s="15">
        <v>329</v>
      </c>
      <c r="E8" s="15">
        <v>420</v>
      </c>
      <c r="F8" s="15">
        <v>483</v>
      </c>
      <c r="G8" s="50">
        <v>482.38256000000001</v>
      </c>
      <c r="I8" s="42" t="s">
        <v>4</v>
      </c>
      <c r="J8" s="95"/>
      <c r="K8" s="28">
        <v>15.034965034965042</v>
      </c>
      <c r="L8" s="28">
        <v>27.659574468085111</v>
      </c>
      <c r="M8" s="27">
        <v>14.999999999999991</v>
      </c>
      <c r="N8" s="27">
        <v>-0.12783436853002206</v>
      </c>
    </row>
    <row r="9" spans="1:14" ht="12.75" customHeight="1" x14ac:dyDescent="0.25">
      <c r="A9" s="2"/>
      <c r="B9" s="42" t="s">
        <v>5</v>
      </c>
      <c r="C9" s="15">
        <v>283</v>
      </c>
      <c r="D9" s="15">
        <v>320</v>
      </c>
      <c r="E9" s="15">
        <v>443</v>
      </c>
      <c r="F9" s="15">
        <v>485</v>
      </c>
      <c r="G9" s="50">
        <v>379.41707400000001</v>
      </c>
      <c r="I9" s="42" t="s">
        <v>5</v>
      </c>
      <c r="J9" s="95"/>
      <c r="K9" s="28">
        <v>13.074204946996471</v>
      </c>
      <c r="L9" s="28">
        <v>38.437499999999993</v>
      </c>
      <c r="M9" s="27">
        <v>9.4808126410835136</v>
      </c>
      <c r="N9" s="27">
        <v>-21.769675463917526</v>
      </c>
    </row>
    <row r="10" spans="1:14" ht="12.75" customHeight="1" x14ac:dyDescent="0.25">
      <c r="A10" s="2"/>
      <c r="B10" s="42" t="s">
        <v>6</v>
      </c>
      <c r="C10" s="15">
        <v>3</v>
      </c>
      <c r="D10" s="15">
        <v>3</v>
      </c>
      <c r="E10" s="15">
        <v>7</v>
      </c>
      <c r="F10" s="15">
        <v>8</v>
      </c>
      <c r="G10" s="50">
        <v>3.7759809999999998</v>
      </c>
      <c r="I10" s="42" t="s">
        <v>6</v>
      </c>
      <c r="J10" s="95"/>
      <c r="K10" s="28">
        <v>0</v>
      </c>
      <c r="L10" s="28">
        <v>133.33333333333334</v>
      </c>
      <c r="M10" s="27">
        <v>14.285714285714279</v>
      </c>
      <c r="N10" s="27">
        <v>-52.800237500000001</v>
      </c>
    </row>
    <row r="11" spans="1:14" ht="12.75" customHeight="1" x14ac:dyDescent="0.25">
      <c r="A11" s="2"/>
      <c r="B11" s="42" t="s">
        <v>7</v>
      </c>
      <c r="C11" s="15">
        <v>371</v>
      </c>
      <c r="D11" s="15">
        <v>382</v>
      </c>
      <c r="E11" s="15">
        <v>493</v>
      </c>
      <c r="F11" s="15">
        <v>537</v>
      </c>
      <c r="G11" s="50">
        <v>594.887652</v>
      </c>
      <c r="I11" s="42" t="s">
        <v>7</v>
      </c>
      <c r="J11" s="95"/>
      <c r="K11" s="28">
        <v>2.9649595687331498</v>
      </c>
      <c r="L11" s="28">
        <v>29.05759162303665</v>
      </c>
      <c r="M11" s="27">
        <v>8.9249492900608463</v>
      </c>
      <c r="N11" s="27">
        <v>10.779823463687155</v>
      </c>
    </row>
    <row r="12" spans="1:14" ht="12.75" customHeight="1" x14ac:dyDescent="0.25">
      <c r="A12" s="2"/>
      <c r="B12" s="42" t="s">
        <v>8</v>
      </c>
      <c r="C12" s="15">
        <v>70</v>
      </c>
      <c r="D12" s="15">
        <v>69</v>
      </c>
      <c r="E12" s="15">
        <v>72</v>
      </c>
      <c r="F12" s="15">
        <v>62</v>
      </c>
      <c r="G12" s="50">
        <v>52.945397</v>
      </c>
      <c r="I12" s="42" t="s">
        <v>8</v>
      </c>
      <c r="J12" s="95"/>
      <c r="K12" s="28">
        <v>-1.4285714285714235</v>
      </c>
      <c r="L12" s="28">
        <v>4.3478260869565188</v>
      </c>
      <c r="M12" s="27">
        <v>-13.888888888888884</v>
      </c>
      <c r="N12" s="27">
        <v>-14.604198387096778</v>
      </c>
    </row>
    <row r="13" spans="1:14" ht="12.75" customHeight="1" x14ac:dyDescent="0.25">
      <c r="A13" s="2"/>
      <c r="B13" s="42" t="s">
        <v>9</v>
      </c>
      <c r="C13" s="15">
        <v>103</v>
      </c>
      <c r="D13" s="15">
        <v>115</v>
      </c>
      <c r="E13" s="15">
        <v>115</v>
      </c>
      <c r="F13" s="15">
        <v>114</v>
      </c>
      <c r="G13" s="50">
        <v>134.04878299999999</v>
      </c>
      <c r="I13" s="42" t="s">
        <v>9</v>
      </c>
      <c r="J13" s="95"/>
      <c r="K13" s="28">
        <v>11.650485436893199</v>
      </c>
      <c r="L13" s="28">
        <v>0</v>
      </c>
      <c r="M13" s="27">
        <v>-0.86956521739129933</v>
      </c>
      <c r="N13" s="27">
        <v>17.586651754385962</v>
      </c>
    </row>
    <row r="14" spans="1:14" ht="12.75" customHeight="1" x14ac:dyDescent="0.25">
      <c r="A14" s="2"/>
      <c r="B14" s="42" t="s">
        <v>10</v>
      </c>
      <c r="C14" s="15">
        <v>52</v>
      </c>
      <c r="D14" s="15">
        <v>56</v>
      </c>
      <c r="E14" s="15">
        <v>61</v>
      </c>
      <c r="F14" s="15">
        <v>56</v>
      </c>
      <c r="G14" s="50">
        <v>55.034168999999999</v>
      </c>
      <c r="I14" s="42" t="s">
        <v>10</v>
      </c>
      <c r="J14" s="95"/>
      <c r="K14" s="28">
        <v>7.6923076923076872</v>
      </c>
      <c r="L14" s="28">
        <v>8.9285714285714199</v>
      </c>
      <c r="M14" s="27">
        <v>-8.1967213114754074</v>
      </c>
      <c r="N14" s="27">
        <v>-1.7246982142857137</v>
      </c>
    </row>
    <row r="15" spans="1:14" ht="12.75" customHeight="1" thickBot="1" x14ac:dyDescent="0.3">
      <c r="A15" s="2"/>
      <c r="B15" s="57" t="s">
        <v>11</v>
      </c>
      <c r="C15" s="18">
        <v>513</v>
      </c>
      <c r="D15" s="18">
        <v>508</v>
      </c>
      <c r="E15" s="18">
        <v>558</v>
      </c>
      <c r="F15" s="18">
        <v>639</v>
      </c>
      <c r="G15" s="51">
        <v>668.18551200000002</v>
      </c>
      <c r="I15" s="57" t="s">
        <v>11</v>
      </c>
      <c r="J15" s="96"/>
      <c r="K15" s="30">
        <v>-0.974658869395717</v>
      </c>
      <c r="L15" s="30">
        <v>9.8425196850393739</v>
      </c>
      <c r="M15" s="29">
        <v>14.516129032258075</v>
      </c>
      <c r="N15" s="29">
        <v>4.5673727699530486</v>
      </c>
    </row>
    <row r="16" spans="1:14" ht="12.75" customHeight="1" thickBot="1" x14ac:dyDescent="0.3">
      <c r="A16" s="45"/>
      <c r="B16" s="20" t="s">
        <v>12</v>
      </c>
      <c r="C16" s="23">
        <v>2140</v>
      </c>
      <c r="D16" s="25">
        <v>2250</v>
      </c>
      <c r="E16" s="25">
        <v>2667</v>
      </c>
      <c r="F16" s="25">
        <v>2881</v>
      </c>
      <c r="G16" s="48">
        <v>2890.1897859999999</v>
      </c>
      <c r="I16" s="41" t="s">
        <v>12</v>
      </c>
      <c r="J16" s="97"/>
      <c r="K16" s="33">
        <v>5.1401869158878455</v>
      </c>
      <c r="L16" s="32">
        <v>18.533333333333335</v>
      </c>
      <c r="M16" s="31">
        <v>8.0239970003749495</v>
      </c>
      <c r="N16" s="31">
        <v>0.31897903505726521</v>
      </c>
    </row>
    <row r="17" spans="1:14" ht="12.75" customHeight="1" x14ac:dyDescent="0.25">
      <c r="A17" s="45"/>
      <c r="B17" s="102" t="s">
        <v>38</v>
      </c>
      <c r="C17" s="102"/>
      <c r="D17" s="102"/>
      <c r="E17" s="102"/>
      <c r="F17" s="102"/>
      <c r="G17" s="102"/>
      <c r="I17" s="102" t="s">
        <v>40</v>
      </c>
      <c r="J17" s="102"/>
      <c r="K17" s="102"/>
      <c r="L17" s="102"/>
      <c r="M17" s="102"/>
      <c r="N17" s="102"/>
    </row>
    <row r="18" spans="1:14" ht="15" customHeight="1" x14ac:dyDescent="0.25">
      <c r="A18" s="46"/>
      <c r="B18" s="103" t="s">
        <v>55</v>
      </c>
      <c r="C18" s="104"/>
      <c r="D18" s="104"/>
      <c r="E18" s="104"/>
      <c r="F18" s="104"/>
      <c r="G18" s="104"/>
      <c r="I18" s="107" t="s">
        <v>44</v>
      </c>
      <c r="J18" s="107"/>
      <c r="K18" s="107"/>
      <c r="L18" s="107"/>
      <c r="M18" s="107"/>
      <c r="N18" s="107"/>
    </row>
    <row r="19" spans="1:14" ht="12.75" customHeight="1" x14ac:dyDescent="0.25">
      <c r="A19" s="43"/>
      <c r="B19" s="58" t="s">
        <v>21</v>
      </c>
      <c r="C19" s="58"/>
      <c r="D19" s="58"/>
      <c r="E19" s="58"/>
      <c r="F19" s="58"/>
      <c r="G19" s="58"/>
      <c r="I19" s="72" t="s">
        <v>21</v>
      </c>
    </row>
    <row r="21" spans="1:14" ht="12.75" customHeight="1" thickBot="1" x14ac:dyDescent="0.3">
      <c r="B21" s="1" t="s">
        <v>15</v>
      </c>
      <c r="I21" s="38" t="s">
        <v>34</v>
      </c>
    </row>
    <row r="22" spans="1:14" ht="12.75" customHeight="1" thickBot="1" x14ac:dyDescent="0.3">
      <c r="B22" s="3"/>
      <c r="C22" s="5">
        <v>2013</v>
      </c>
      <c r="D22" s="4">
        <v>2014</v>
      </c>
      <c r="E22" s="4">
        <v>2015</v>
      </c>
      <c r="F22" s="8">
        <v>2016</v>
      </c>
      <c r="G22" s="63">
        <v>2017</v>
      </c>
      <c r="I22" s="37"/>
      <c r="J22" s="5">
        <v>2013</v>
      </c>
      <c r="K22" s="4">
        <v>2014</v>
      </c>
      <c r="L22" s="4">
        <v>2015</v>
      </c>
      <c r="M22" s="8">
        <v>2016</v>
      </c>
      <c r="N22" s="47">
        <v>2017</v>
      </c>
    </row>
    <row r="23" spans="1:14" ht="12.75" customHeight="1" x14ac:dyDescent="0.25">
      <c r="B23" s="10" t="s">
        <v>0</v>
      </c>
      <c r="C23" s="26">
        <v>100.29940119760479</v>
      </c>
      <c r="D23" s="26">
        <v>100</v>
      </c>
      <c r="E23" s="26">
        <v>99.800399201596804</v>
      </c>
      <c r="F23" s="26">
        <v>99.500998003992009</v>
      </c>
      <c r="G23" s="64">
        <v>99.301397205588813</v>
      </c>
      <c r="I23" s="44" t="s">
        <v>0</v>
      </c>
      <c r="J23" s="94"/>
      <c r="K23" s="26">
        <v>-0.29850746268655914</v>
      </c>
      <c r="L23" s="26">
        <v>-0.19960079840319889</v>
      </c>
      <c r="M23" s="26">
        <v>-0.30000000000000027</v>
      </c>
      <c r="N23" s="26">
        <v>-0.20060180541625616</v>
      </c>
    </row>
    <row r="24" spans="1:14" ht="12.75" customHeight="1" x14ac:dyDescent="0.25">
      <c r="B24" s="42" t="s">
        <v>1</v>
      </c>
      <c r="C24" s="28">
        <v>100.79286422200198</v>
      </c>
      <c r="D24" s="28">
        <v>100</v>
      </c>
      <c r="E24" s="28">
        <v>99.108027750247771</v>
      </c>
      <c r="F24" s="28">
        <v>98.909811694747276</v>
      </c>
      <c r="G24" s="65">
        <v>97.522299306243823</v>
      </c>
      <c r="I24" s="42" t="s">
        <v>1</v>
      </c>
      <c r="J24" s="95"/>
      <c r="K24" s="28">
        <v>-0.78662733529989426</v>
      </c>
      <c r="L24" s="28">
        <v>-0.89197224975223754</v>
      </c>
      <c r="M24" s="27">
        <v>-0.20000000000000018</v>
      </c>
      <c r="N24" s="27">
        <v>-1.4028056112224352</v>
      </c>
    </row>
    <row r="25" spans="1:14" ht="12.75" customHeight="1" x14ac:dyDescent="0.25">
      <c r="B25" s="42" t="s">
        <v>2</v>
      </c>
      <c r="C25" s="28">
        <v>100.30060120240481</v>
      </c>
      <c r="D25" s="28">
        <v>100</v>
      </c>
      <c r="E25" s="28">
        <v>100.20040080160321</v>
      </c>
      <c r="F25" s="28">
        <v>101.10220440881766</v>
      </c>
      <c r="G25" s="65">
        <v>101.00200400801603</v>
      </c>
      <c r="I25" s="42" t="s">
        <v>2</v>
      </c>
      <c r="J25" s="95"/>
      <c r="K25" s="28">
        <v>-0.29970029970030065</v>
      </c>
      <c r="L25" s="28">
        <v>0.20040080160321772</v>
      </c>
      <c r="M25" s="27">
        <v>0.9000000000000119</v>
      </c>
      <c r="N25" s="27">
        <v>-9.9108027750260952E-2</v>
      </c>
    </row>
    <row r="26" spans="1:14" ht="12.75" customHeight="1" x14ac:dyDescent="0.25">
      <c r="B26" s="42" t="s">
        <v>3</v>
      </c>
      <c r="C26" s="28">
        <v>99.604743083003939</v>
      </c>
      <c r="D26" s="28">
        <v>100</v>
      </c>
      <c r="E26" s="28">
        <v>98.814229249011859</v>
      </c>
      <c r="F26" s="28">
        <v>98.715415019762858</v>
      </c>
      <c r="G26" s="65">
        <v>98.517786561264842</v>
      </c>
      <c r="I26" s="42" t="s">
        <v>3</v>
      </c>
      <c r="J26" s="95"/>
      <c r="K26" s="28">
        <v>0.39682539682539542</v>
      </c>
      <c r="L26" s="28">
        <v>-1.1857707509881465</v>
      </c>
      <c r="M26" s="27">
        <v>-9.9999999999988987E-2</v>
      </c>
      <c r="N26" s="27">
        <v>-0.20020020020020679</v>
      </c>
    </row>
    <row r="27" spans="1:14" ht="12.75" customHeight="1" x14ac:dyDescent="0.25">
      <c r="B27" s="42" t="s">
        <v>4</v>
      </c>
      <c r="C27" s="28">
        <v>99.604743083003939</v>
      </c>
      <c r="D27" s="28">
        <v>100</v>
      </c>
      <c r="E27" s="28">
        <v>98.814229249011859</v>
      </c>
      <c r="F27" s="28">
        <v>98.715415019762858</v>
      </c>
      <c r="G27" s="65">
        <v>98.517786561264842</v>
      </c>
      <c r="I27" s="42" t="s">
        <v>4</v>
      </c>
      <c r="J27" s="95"/>
      <c r="K27" s="28">
        <v>0.39682539682539542</v>
      </c>
      <c r="L27" s="28">
        <v>-1.1857707509881465</v>
      </c>
      <c r="M27" s="27">
        <v>-9.9999999999988987E-2</v>
      </c>
      <c r="N27" s="27">
        <v>-0.20020020020020679</v>
      </c>
    </row>
    <row r="28" spans="1:14" ht="12.75" customHeight="1" x14ac:dyDescent="0.25">
      <c r="B28" s="42" t="s">
        <v>5</v>
      </c>
      <c r="C28" s="28">
        <v>98.588709677419345</v>
      </c>
      <c r="D28" s="28">
        <v>100</v>
      </c>
      <c r="E28" s="28">
        <v>100.80645161290322</v>
      </c>
      <c r="F28" s="28">
        <v>104.13306451612901</v>
      </c>
      <c r="G28" s="65">
        <v>105.94758064516127</v>
      </c>
      <c r="I28" s="42" t="s">
        <v>5</v>
      </c>
      <c r="J28" s="95"/>
      <c r="K28" s="28">
        <v>1.4314928425357865</v>
      </c>
      <c r="L28" s="28">
        <v>0.80645161290322509</v>
      </c>
      <c r="M28" s="27">
        <v>3.2999999999999918</v>
      </c>
      <c r="N28" s="27">
        <v>1.742497579864466</v>
      </c>
    </row>
    <row r="29" spans="1:14" ht="12.75" customHeight="1" x14ac:dyDescent="0.25">
      <c r="B29" s="42" t="s">
        <v>6</v>
      </c>
      <c r="C29" s="28">
        <v>98.189134808853112</v>
      </c>
      <c r="D29" s="28">
        <v>100</v>
      </c>
      <c r="E29" s="28">
        <v>100.60362173038229</v>
      </c>
      <c r="F29" s="28">
        <v>102.31388329979877</v>
      </c>
      <c r="G29" s="65">
        <v>102.91750503018106</v>
      </c>
      <c r="I29" s="42" t="s">
        <v>6</v>
      </c>
      <c r="J29" s="95"/>
      <c r="K29" s="28">
        <v>1.8442622950819887</v>
      </c>
      <c r="L29" s="28">
        <v>0.60362173038228661</v>
      </c>
      <c r="M29" s="27">
        <v>1.7000000000000126</v>
      </c>
      <c r="N29" s="27">
        <v>0.58997050147491237</v>
      </c>
    </row>
    <row r="30" spans="1:14" ht="12.75" customHeight="1" x14ac:dyDescent="0.25">
      <c r="B30" s="42" t="s">
        <v>7</v>
      </c>
      <c r="C30" s="28">
        <v>98.588709677419345</v>
      </c>
      <c r="D30" s="28">
        <v>100</v>
      </c>
      <c r="E30" s="28">
        <v>100.80645161290322</v>
      </c>
      <c r="F30" s="28">
        <v>104.13306451612901</v>
      </c>
      <c r="G30" s="65">
        <v>105.94758064516127</v>
      </c>
      <c r="I30" s="42" t="s">
        <v>7</v>
      </c>
      <c r="J30" s="95"/>
      <c r="K30" s="28">
        <v>1.4314928425357865</v>
      </c>
      <c r="L30" s="28">
        <v>0.80645161290322509</v>
      </c>
      <c r="M30" s="27">
        <v>3.2999999999999918</v>
      </c>
      <c r="N30" s="27">
        <v>1.742497579864466</v>
      </c>
    </row>
    <row r="31" spans="1:14" ht="12.75" customHeight="1" x14ac:dyDescent="0.25">
      <c r="B31" s="42" t="s">
        <v>8</v>
      </c>
      <c r="C31" s="28">
        <v>100.69169960474309</v>
      </c>
      <c r="D31" s="28">
        <v>100</v>
      </c>
      <c r="E31" s="28">
        <v>98.814229249011859</v>
      </c>
      <c r="F31" s="28">
        <v>100</v>
      </c>
      <c r="G31" s="65">
        <v>98.715415019762844</v>
      </c>
      <c r="I31" s="42" t="s">
        <v>8</v>
      </c>
      <c r="J31" s="95"/>
      <c r="K31" s="28">
        <v>-0.68694798822375169</v>
      </c>
      <c r="L31" s="28">
        <v>-1.1857707509881465</v>
      </c>
      <c r="M31" s="27">
        <v>1.2000000000000011</v>
      </c>
      <c r="N31" s="27">
        <v>-1.2845849802371467</v>
      </c>
    </row>
    <row r="32" spans="1:14" ht="12.75" customHeight="1" x14ac:dyDescent="0.25">
      <c r="B32" s="42" t="s">
        <v>9</v>
      </c>
      <c r="C32" s="28">
        <v>100.69169960474309</v>
      </c>
      <c r="D32" s="28">
        <v>100</v>
      </c>
      <c r="E32" s="28">
        <v>98.814229249011859</v>
      </c>
      <c r="F32" s="28">
        <v>100</v>
      </c>
      <c r="G32" s="65">
        <v>98.715415019762844</v>
      </c>
      <c r="I32" s="42" t="s">
        <v>9</v>
      </c>
      <c r="J32" s="95"/>
      <c r="K32" s="28">
        <v>-0.68694798822375169</v>
      </c>
      <c r="L32" s="28">
        <v>-1.1857707509881465</v>
      </c>
      <c r="M32" s="27">
        <v>1.2000000000000011</v>
      </c>
      <c r="N32" s="27">
        <v>-1.2845849802371467</v>
      </c>
    </row>
    <row r="33" spans="2:14" ht="12.75" customHeight="1" x14ac:dyDescent="0.25">
      <c r="B33" s="42" t="s">
        <v>10</v>
      </c>
      <c r="C33" s="28">
        <v>100.69169960474309</v>
      </c>
      <c r="D33" s="28">
        <v>100</v>
      </c>
      <c r="E33" s="28">
        <v>98.814229249011859</v>
      </c>
      <c r="F33" s="28">
        <v>100</v>
      </c>
      <c r="G33" s="65">
        <v>98.715415019762844</v>
      </c>
      <c r="I33" s="42" t="s">
        <v>10</v>
      </c>
      <c r="J33" s="95"/>
      <c r="K33" s="28">
        <v>-0.68694798822375169</v>
      </c>
      <c r="L33" s="28">
        <v>-1.1857707509881465</v>
      </c>
      <c r="M33" s="27">
        <v>1.2000000000000011</v>
      </c>
      <c r="N33" s="27">
        <v>-1.2845849802371467</v>
      </c>
    </row>
    <row r="34" spans="2:14" ht="12.75" customHeight="1" thickBot="1" x14ac:dyDescent="0.3">
      <c r="B34" s="57" t="s">
        <v>11</v>
      </c>
      <c r="C34" s="30">
        <v>100.69169960474309</v>
      </c>
      <c r="D34" s="30">
        <v>100</v>
      </c>
      <c r="E34" s="30">
        <v>98.814229249011859</v>
      </c>
      <c r="F34" s="30">
        <v>100</v>
      </c>
      <c r="G34" s="70">
        <v>98.715415019762844</v>
      </c>
      <c r="I34" s="57" t="s">
        <v>11</v>
      </c>
      <c r="J34" s="96"/>
      <c r="K34" s="30">
        <v>-0.68694798822375169</v>
      </c>
      <c r="L34" s="30">
        <v>-1.1857707509881465</v>
      </c>
      <c r="M34" s="29">
        <v>1.2000000000000011</v>
      </c>
      <c r="N34" s="29">
        <v>-1.2845849802371467</v>
      </c>
    </row>
    <row r="35" spans="2:14" ht="12.75" customHeight="1" thickBot="1" x14ac:dyDescent="0.3">
      <c r="B35" s="20" t="s">
        <v>12</v>
      </c>
      <c r="C35" s="32">
        <v>99.785492180503098</v>
      </c>
      <c r="D35" s="32">
        <v>100</v>
      </c>
      <c r="E35" s="32">
        <v>99.679806186875524</v>
      </c>
      <c r="F35" s="32">
        <v>101.19042189000463</v>
      </c>
      <c r="G35" s="62">
        <v>101.27598296807417</v>
      </c>
      <c r="I35" s="41" t="s">
        <v>12</v>
      </c>
      <c r="J35" s="97"/>
      <c r="K35" s="33">
        <v>0.21496894469275052</v>
      </c>
      <c r="L35" s="32">
        <v>-0.32019381312446971</v>
      </c>
      <c r="M35" s="31">
        <v>1.5154681383479307</v>
      </c>
      <c r="N35" s="31">
        <v>8.4554522524449283E-2</v>
      </c>
    </row>
    <row r="36" spans="2:14" ht="12.75" customHeight="1" x14ac:dyDescent="0.25">
      <c r="B36" s="102" t="s">
        <v>22</v>
      </c>
      <c r="C36" s="102"/>
      <c r="D36" s="102"/>
      <c r="E36" s="102"/>
      <c r="F36" s="102"/>
      <c r="G36" s="102"/>
      <c r="H36" s="102"/>
      <c r="I36" s="102" t="s">
        <v>40</v>
      </c>
      <c r="J36" s="102"/>
      <c r="K36" s="102"/>
      <c r="L36" s="102"/>
      <c r="M36" s="102"/>
      <c r="N36" s="102"/>
    </row>
    <row r="37" spans="2:14" ht="27.75" customHeight="1" x14ac:dyDescent="0.25">
      <c r="B37" s="108" t="s">
        <v>48</v>
      </c>
      <c r="C37" s="108"/>
      <c r="D37" s="108"/>
      <c r="E37" s="108"/>
      <c r="F37" s="108"/>
      <c r="G37" s="108"/>
      <c r="I37" s="108" t="s">
        <v>45</v>
      </c>
      <c r="J37" s="108"/>
      <c r="K37" s="108"/>
      <c r="L37" s="108"/>
      <c r="M37" s="108"/>
      <c r="N37" s="108"/>
    </row>
    <row r="38" spans="2:14" ht="25.5" customHeight="1" x14ac:dyDescent="0.25">
      <c r="B38" s="102" t="s">
        <v>41</v>
      </c>
      <c r="C38" s="102"/>
      <c r="D38" s="102"/>
      <c r="E38" s="102"/>
      <c r="F38" s="102"/>
      <c r="G38" s="102"/>
      <c r="I38" s="102" t="s">
        <v>41</v>
      </c>
      <c r="J38" s="102"/>
      <c r="K38" s="102"/>
      <c r="L38" s="102"/>
      <c r="M38" s="102"/>
      <c r="N38" s="102"/>
    </row>
    <row r="39" spans="2:14" ht="13.5" customHeight="1" x14ac:dyDescent="0.25">
      <c r="B39" s="109"/>
      <c r="C39" s="109"/>
      <c r="D39" s="109"/>
      <c r="E39" s="109"/>
      <c r="F39" s="109"/>
      <c r="G39" s="109"/>
    </row>
    <row r="40" spans="2:14" ht="12.75" customHeight="1" thickBot="1" x14ac:dyDescent="0.3">
      <c r="B40" s="38" t="s">
        <v>19</v>
      </c>
      <c r="C40" s="38"/>
      <c r="D40" s="38"/>
      <c r="E40" s="37"/>
      <c r="F40" s="37"/>
      <c r="G40" s="37"/>
      <c r="H40" s="37"/>
      <c r="I40" s="38" t="s">
        <v>32</v>
      </c>
      <c r="J40" s="37"/>
      <c r="K40" s="37"/>
      <c r="L40" s="37"/>
      <c r="M40" s="37"/>
    </row>
    <row r="41" spans="2:14" ht="12.75" customHeight="1" thickBot="1" x14ac:dyDescent="0.3">
      <c r="B41" s="3"/>
      <c r="C41" s="5">
        <v>2013</v>
      </c>
      <c r="D41" s="4">
        <v>2014</v>
      </c>
      <c r="E41" s="4">
        <v>2015</v>
      </c>
      <c r="F41" s="8">
        <v>2016</v>
      </c>
      <c r="G41" s="63">
        <v>2017</v>
      </c>
      <c r="I41" s="37"/>
      <c r="J41" s="5">
        <v>2013</v>
      </c>
      <c r="K41" s="4">
        <v>2014</v>
      </c>
      <c r="L41" s="4">
        <v>2015</v>
      </c>
      <c r="M41" s="8">
        <v>2016</v>
      </c>
      <c r="N41" s="47">
        <v>2017</v>
      </c>
    </row>
    <row r="42" spans="2:14" ht="12.75" customHeight="1" x14ac:dyDescent="0.25">
      <c r="B42" s="10" t="s">
        <v>0</v>
      </c>
      <c r="C42" s="12">
        <v>251.24776119402986</v>
      </c>
      <c r="D42" s="12">
        <v>262</v>
      </c>
      <c r="E42" s="12">
        <v>266.53199999999998</v>
      </c>
      <c r="F42" s="12">
        <v>246.22868605817456</v>
      </c>
      <c r="G42" s="12">
        <v>251.18843744321612</v>
      </c>
      <c r="I42" s="44" t="s">
        <v>0</v>
      </c>
      <c r="J42" s="94"/>
      <c r="K42" s="26">
        <v>4.2795361657637088</v>
      </c>
      <c r="L42" s="26">
        <v>1.7297709923664195</v>
      </c>
      <c r="M42" s="26">
        <v>-7.6175896109380803</v>
      </c>
      <c r="N42" s="26">
        <v>2.0142865822992517</v>
      </c>
    </row>
    <row r="43" spans="2:14" ht="12.75" customHeight="1" x14ac:dyDescent="0.25">
      <c r="B43" s="42" t="s">
        <v>1</v>
      </c>
      <c r="C43" s="15">
        <v>42.661750245821047</v>
      </c>
      <c r="D43" s="15">
        <v>39</v>
      </c>
      <c r="E43" s="15">
        <v>51.458999999999996</v>
      </c>
      <c r="F43" s="15">
        <v>57.628256513026052</v>
      </c>
      <c r="G43" s="15">
        <v>48.507761134146335</v>
      </c>
      <c r="I43" s="42" t="s">
        <v>1</v>
      </c>
      <c r="J43" s="95"/>
      <c r="K43" s="28">
        <v>-8.5832161707423911</v>
      </c>
      <c r="L43" s="28">
        <v>31.946153846153869</v>
      </c>
      <c r="M43" s="27">
        <v>11.988683248850652</v>
      </c>
      <c r="N43" s="27">
        <v>-15.826429482242199</v>
      </c>
    </row>
    <row r="44" spans="2:14" ht="12.75" customHeight="1" x14ac:dyDescent="0.25">
      <c r="B44" s="42" t="s">
        <v>2</v>
      </c>
      <c r="C44" s="15">
        <v>118.64335664335665</v>
      </c>
      <c r="D44" s="15">
        <v>119</v>
      </c>
      <c r="E44" s="15">
        <v>126.74600000000001</v>
      </c>
      <c r="F44" s="15">
        <v>142.43012884043605</v>
      </c>
      <c r="G44" s="15">
        <v>162.78008898412696</v>
      </c>
      <c r="I44" s="42" t="s">
        <v>2</v>
      </c>
      <c r="J44" s="95"/>
      <c r="K44" s="28">
        <v>0.30060120240480437</v>
      </c>
      <c r="L44" s="28">
        <v>6.5092436974789836</v>
      </c>
      <c r="M44" s="27">
        <v>12.374456661698252</v>
      </c>
      <c r="N44" s="27">
        <v>14.287679376102314</v>
      </c>
    </row>
    <row r="45" spans="2:14" ht="12.75" customHeight="1" x14ac:dyDescent="0.25">
      <c r="B45" s="42" t="s">
        <v>3</v>
      </c>
      <c r="C45" s="15">
        <v>45.178571428571438</v>
      </c>
      <c r="D45" s="15">
        <v>48</v>
      </c>
      <c r="E45" s="15">
        <v>54.647999999999996</v>
      </c>
      <c r="F45" s="15">
        <v>51.663663663663662</v>
      </c>
      <c r="G45" s="15">
        <v>59.240058102306911</v>
      </c>
      <c r="I45" s="42" t="s">
        <v>3</v>
      </c>
      <c r="J45" s="95"/>
      <c r="K45" s="28">
        <v>6.2450592885375356</v>
      </c>
      <c r="L45" s="28">
        <v>13.850000000000007</v>
      </c>
      <c r="M45" s="27">
        <v>-5.4610165721276864</v>
      </c>
      <c r="N45" s="27">
        <v>14.664841595374378</v>
      </c>
    </row>
    <row r="46" spans="2:14" ht="12.75" customHeight="1" x14ac:dyDescent="0.25">
      <c r="B46" s="42" t="s">
        <v>4</v>
      </c>
      <c r="C46" s="15">
        <v>287.13492063492066</v>
      </c>
      <c r="D46" s="15">
        <v>329</v>
      </c>
      <c r="E46" s="15">
        <v>425.04</v>
      </c>
      <c r="F46" s="15">
        <v>489.28528528528517</v>
      </c>
      <c r="G46" s="15">
        <v>489.64007093279827</v>
      </c>
      <c r="I46" s="42" t="s">
        <v>4</v>
      </c>
      <c r="J46" s="95"/>
      <c r="K46" s="28">
        <v>14.580281378700356</v>
      </c>
      <c r="L46" s="28">
        <v>29.191489361702128</v>
      </c>
      <c r="M46" s="27">
        <v>15.115115115115096</v>
      </c>
      <c r="N46" s="27">
        <v>7.2510998835029206E-2</v>
      </c>
    </row>
    <row r="47" spans="2:14" ht="12.75" customHeight="1" x14ac:dyDescent="0.25">
      <c r="B47" s="42" t="s">
        <v>5</v>
      </c>
      <c r="C47" s="15">
        <v>287.0511247443763</v>
      </c>
      <c r="D47" s="15">
        <v>320</v>
      </c>
      <c r="E47" s="15">
        <v>439.45600000000002</v>
      </c>
      <c r="F47" s="15">
        <v>465.75024201355279</v>
      </c>
      <c r="G47" s="15">
        <v>358.11773302378697</v>
      </c>
      <c r="I47" s="42" t="s">
        <v>5</v>
      </c>
      <c r="J47" s="95"/>
      <c r="K47" s="28">
        <v>11.478399635244486</v>
      </c>
      <c r="L47" s="28">
        <v>37.33</v>
      </c>
      <c r="M47" s="27">
        <v>5.9833617048243193</v>
      </c>
      <c r="N47" s="27">
        <v>-23.109490727142536</v>
      </c>
    </row>
    <row r="48" spans="2:14" ht="12.75" customHeight="1" x14ac:dyDescent="0.25">
      <c r="B48" s="42" t="s">
        <v>6</v>
      </c>
      <c r="C48" s="15">
        <v>3.055327868852459</v>
      </c>
      <c r="D48" s="15">
        <v>3</v>
      </c>
      <c r="E48" s="15">
        <v>6.9580000000000002</v>
      </c>
      <c r="F48" s="15">
        <v>7.8190757128810242</v>
      </c>
      <c r="G48" s="15">
        <v>3.6689395053763443</v>
      </c>
      <c r="I48" s="42" t="s">
        <v>6</v>
      </c>
      <c r="J48" s="95"/>
      <c r="K48" s="28">
        <v>-1.810865191146882</v>
      </c>
      <c r="L48" s="28">
        <v>131.93333333333337</v>
      </c>
      <c r="M48" s="27">
        <v>12.375333614271655</v>
      </c>
      <c r="N48" s="27">
        <v>-53.077068951612901</v>
      </c>
    </row>
    <row r="49" spans="2:14" ht="12.75" customHeight="1" x14ac:dyDescent="0.25">
      <c r="B49" s="42" t="s">
        <v>7</v>
      </c>
      <c r="C49" s="15">
        <v>376.3108384458078</v>
      </c>
      <c r="D49" s="15">
        <v>382</v>
      </c>
      <c r="E49" s="15">
        <v>489.05600000000004</v>
      </c>
      <c r="F49" s="15">
        <v>515.68635043562449</v>
      </c>
      <c r="G49" s="15">
        <v>561.49243652140831</v>
      </c>
      <c r="I49" s="42" t="s">
        <v>7</v>
      </c>
      <c r="J49" s="95"/>
      <c r="K49" s="28">
        <v>1.5118250586905413</v>
      </c>
      <c r="L49" s="28">
        <v>28.025130890052363</v>
      </c>
      <c r="M49" s="27">
        <v>5.4452558471063339</v>
      </c>
      <c r="N49" s="27">
        <v>8.8825477050322057</v>
      </c>
    </row>
    <row r="50" spans="2:14" ht="12.75" customHeight="1" x14ac:dyDescent="0.25">
      <c r="B50" s="42" t="s">
        <v>8</v>
      </c>
      <c r="C50" s="15">
        <v>69.519136408243369</v>
      </c>
      <c r="D50" s="15">
        <v>69</v>
      </c>
      <c r="E50" s="15">
        <v>72.86399999999999</v>
      </c>
      <c r="F50" s="15">
        <v>62</v>
      </c>
      <c r="G50" s="15">
        <v>53.634376140140141</v>
      </c>
      <c r="I50" s="42" t="s">
        <v>8</v>
      </c>
      <c r="J50" s="95"/>
      <c r="K50" s="28">
        <v>-0.74675324675324006</v>
      </c>
      <c r="L50" s="28">
        <v>5.5999999999999828</v>
      </c>
      <c r="M50" s="27">
        <v>-14.909969257795341</v>
      </c>
      <c r="N50" s="27">
        <v>-13.492941709451378</v>
      </c>
    </row>
    <row r="51" spans="2:14" ht="12.75" customHeight="1" x14ac:dyDescent="0.25">
      <c r="B51" s="42" t="s">
        <v>9</v>
      </c>
      <c r="C51" s="15">
        <v>102.29244357212951</v>
      </c>
      <c r="D51" s="15">
        <v>115</v>
      </c>
      <c r="E51" s="15">
        <v>116.38</v>
      </c>
      <c r="F51" s="15">
        <v>113.99999999999999</v>
      </c>
      <c r="G51" s="15">
        <v>135.79316155755754</v>
      </c>
      <c r="I51" s="42" t="s">
        <v>9</v>
      </c>
      <c r="J51" s="95"/>
      <c r="K51" s="28">
        <v>12.422771403353948</v>
      </c>
      <c r="L51" s="28">
        <v>1.2000000000000011</v>
      </c>
      <c r="M51" s="27">
        <v>-2.0450249183708524</v>
      </c>
      <c r="N51" s="27">
        <v>19.116808383822391</v>
      </c>
    </row>
    <row r="52" spans="2:14" ht="12.75" customHeight="1" x14ac:dyDescent="0.25">
      <c r="B52" s="42" t="s">
        <v>10</v>
      </c>
      <c r="C52" s="15">
        <v>51.642787046123651</v>
      </c>
      <c r="D52" s="15">
        <v>56</v>
      </c>
      <c r="E52" s="15">
        <v>61.731999999999999</v>
      </c>
      <c r="F52" s="15">
        <v>56.000000000000007</v>
      </c>
      <c r="G52" s="15">
        <v>55.750329357357352</v>
      </c>
      <c r="I52" s="42" t="s">
        <v>10</v>
      </c>
      <c r="J52" s="95"/>
      <c r="K52" s="28">
        <v>8.4372149589541081</v>
      </c>
      <c r="L52" s="28">
        <v>10.23571428571428</v>
      </c>
      <c r="M52" s="27">
        <v>-9.2852977386120639</v>
      </c>
      <c r="N52" s="27">
        <v>-0.44584043329044531</v>
      </c>
    </row>
    <row r="53" spans="2:14" ht="12.75" customHeight="1" thickBot="1" x14ac:dyDescent="0.3">
      <c r="B53" s="57" t="s">
        <v>11</v>
      </c>
      <c r="C53" s="18">
        <v>509.47595682041208</v>
      </c>
      <c r="D53" s="18">
        <v>508</v>
      </c>
      <c r="E53" s="18">
        <v>564.69600000000003</v>
      </c>
      <c r="F53" s="18">
        <v>639</v>
      </c>
      <c r="G53" s="18">
        <v>676.88061876276277</v>
      </c>
      <c r="I53" s="57" t="s">
        <v>11</v>
      </c>
      <c r="J53" s="96"/>
      <c r="K53" s="30">
        <v>-0.28970097619982482</v>
      </c>
      <c r="L53" s="30">
        <v>11.160629921259835</v>
      </c>
      <c r="M53" s="29">
        <v>13.158230269029714</v>
      </c>
      <c r="N53" s="29">
        <v>5.928109352545019</v>
      </c>
    </row>
    <row r="54" spans="2:14" ht="12.75" customHeight="1" thickBot="1" x14ac:dyDescent="0.3">
      <c r="B54" s="20" t="s">
        <v>12</v>
      </c>
      <c r="C54" s="25">
        <v>2144.600335416425</v>
      </c>
      <c r="D54" s="25">
        <v>2250</v>
      </c>
      <c r="E54" s="25">
        <v>2675.567</v>
      </c>
      <c r="F54" s="25">
        <v>2847.1074101575409</v>
      </c>
      <c r="G54" s="25">
        <v>2853.7760891554035</v>
      </c>
      <c r="I54" s="41" t="s">
        <v>12</v>
      </c>
      <c r="J54" s="97"/>
      <c r="K54" s="33">
        <v>4.9146529935196304</v>
      </c>
      <c r="L54" s="32">
        <v>18.91408888888888</v>
      </c>
      <c r="M54" s="31">
        <v>6.4113666433148975</v>
      </c>
      <c r="N54" s="31">
        <v>0.23422646346500375</v>
      </c>
    </row>
    <row r="55" spans="2:14" ht="12.75" customHeight="1" x14ac:dyDescent="0.25">
      <c r="B55" s="102" t="s">
        <v>46</v>
      </c>
      <c r="C55" s="102"/>
      <c r="D55" s="102"/>
      <c r="E55" s="102"/>
      <c r="F55" s="102"/>
      <c r="G55" s="102"/>
      <c r="H55" s="102"/>
      <c r="I55" s="102" t="s">
        <v>40</v>
      </c>
      <c r="J55" s="102"/>
      <c r="K55" s="102"/>
      <c r="L55" s="102"/>
      <c r="M55" s="102"/>
      <c r="N55" s="102"/>
    </row>
    <row r="56" spans="2:14" ht="12.75" customHeight="1" x14ac:dyDescent="0.25">
      <c r="B56" s="108" t="s">
        <v>56</v>
      </c>
      <c r="C56" s="108"/>
      <c r="D56" s="108"/>
      <c r="E56" s="108"/>
      <c r="F56" s="108"/>
      <c r="G56" s="108"/>
      <c r="I56" s="107" t="s">
        <v>47</v>
      </c>
      <c r="J56" s="107"/>
      <c r="K56" s="107"/>
      <c r="L56" s="107"/>
      <c r="M56" s="107"/>
      <c r="N56" s="107"/>
    </row>
    <row r="57" spans="2:14" ht="26.25" customHeight="1" x14ac:dyDescent="0.25">
      <c r="B57" s="102" t="s">
        <v>41</v>
      </c>
      <c r="C57" s="102"/>
      <c r="D57" s="102"/>
      <c r="E57" s="102"/>
      <c r="F57" s="102"/>
      <c r="G57" s="102"/>
      <c r="I57" s="102" t="s">
        <v>41</v>
      </c>
      <c r="J57" s="102"/>
      <c r="K57" s="102"/>
      <c r="L57" s="102"/>
      <c r="M57" s="102"/>
      <c r="N57" s="102"/>
    </row>
  </sheetData>
  <mergeCells count="16">
    <mergeCell ref="B56:G56"/>
    <mergeCell ref="B57:G57"/>
    <mergeCell ref="I57:N57"/>
    <mergeCell ref="I55:N55"/>
    <mergeCell ref="I56:N56"/>
    <mergeCell ref="B18:G18"/>
    <mergeCell ref="B36:H36"/>
    <mergeCell ref="B55:H55"/>
    <mergeCell ref="B17:G17"/>
    <mergeCell ref="I17:N17"/>
    <mergeCell ref="I18:N18"/>
    <mergeCell ref="B37:G37"/>
    <mergeCell ref="B38:G38"/>
    <mergeCell ref="I38:N38"/>
    <mergeCell ref="I36:N36"/>
    <mergeCell ref="I37:N3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tabSelected="1" zoomScaleNormal="100" workbookViewId="0">
      <selection activeCell="B19" sqref="B19"/>
    </sheetView>
  </sheetViews>
  <sheetFormatPr baseColWidth="10" defaultRowHeight="11.25" x14ac:dyDescent="0.2"/>
  <cols>
    <col min="1" max="1" width="11.42578125" style="37"/>
    <col min="2" max="2" width="35.7109375" style="37" customWidth="1"/>
    <col min="3" max="16" width="7.7109375" style="37" customWidth="1"/>
    <col min="17" max="17" width="11.42578125" style="37"/>
    <col min="18" max="24" width="7.7109375" style="37" customWidth="1"/>
    <col min="25" max="16384" width="11.42578125" style="37"/>
  </cols>
  <sheetData>
    <row r="1" spans="2:10" ht="12" thickBot="1" x14ac:dyDescent="0.25">
      <c r="B1" s="38" t="s">
        <v>17</v>
      </c>
      <c r="C1" s="39"/>
      <c r="D1" s="39"/>
      <c r="E1" s="39"/>
      <c r="F1" s="39"/>
      <c r="G1" s="39"/>
      <c r="H1" s="39"/>
      <c r="I1" s="39"/>
    </row>
    <row r="2" spans="2:10" ht="12" thickBot="1" x14ac:dyDescent="0.25">
      <c r="B2" s="3"/>
      <c r="C2" s="6">
        <v>2010</v>
      </c>
      <c r="D2" s="7">
        <v>2011</v>
      </c>
      <c r="E2" s="8">
        <v>2012</v>
      </c>
      <c r="F2" s="9">
        <v>2013</v>
      </c>
      <c r="G2" s="9">
        <v>2014</v>
      </c>
      <c r="H2" s="9">
        <v>2015</v>
      </c>
      <c r="I2" s="8">
        <v>2016</v>
      </c>
      <c r="J2" s="47">
        <v>2017</v>
      </c>
    </row>
    <row r="3" spans="2:10" x14ac:dyDescent="0.2">
      <c r="B3" s="10" t="s">
        <v>0</v>
      </c>
      <c r="C3" s="11">
        <v>-252</v>
      </c>
      <c r="D3" s="12">
        <v>-226</v>
      </c>
      <c r="E3" s="12">
        <v>-240</v>
      </c>
      <c r="F3" s="12">
        <v>-217</v>
      </c>
      <c r="G3" s="12">
        <v>-250</v>
      </c>
      <c r="H3" s="12">
        <v>-289</v>
      </c>
      <c r="I3" s="12">
        <v>-335</v>
      </c>
      <c r="J3" s="52">
        <v>-416.93319200000002</v>
      </c>
    </row>
    <row r="4" spans="2:10" x14ac:dyDescent="0.2">
      <c r="B4" s="35" t="s">
        <v>1</v>
      </c>
      <c r="C4" s="14">
        <v>-67</v>
      </c>
      <c r="D4" s="15">
        <v>-67</v>
      </c>
      <c r="E4" s="15">
        <v>-53</v>
      </c>
      <c r="F4" s="15">
        <v>-49</v>
      </c>
      <c r="G4" s="15">
        <v>-59</v>
      </c>
      <c r="H4" s="15">
        <v>-57</v>
      </c>
      <c r="I4" s="15">
        <v>-47</v>
      </c>
      <c r="J4" s="53">
        <v>-46.556908999999997</v>
      </c>
    </row>
    <row r="5" spans="2:10" x14ac:dyDescent="0.2">
      <c r="B5" s="35" t="s">
        <v>2</v>
      </c>
      <c r="C5" s="14">
        <v>-72</v>
      </c>
      <c r="D5" s="15">
        <v>-80</v>
      </c>
      <c r="E5" s="15">
        <v>-84</v>
      </c>
      <c r="F5" s="15">
        <v>-91</v>
      </c>
      <c r="G5" s="15">
        <v>-95</v>
      </c>
      <c r="H5" s="15">
        <v>-112</v>
      </c>
      <c r="I5" s="15">
        <v>-116</v>
      </c>
      <c r="J5" s="53">
        <v>-94.763858999999997</v>
      </c>
    </row>
    <row r="6" spans="2:10" x14ac:dyDescent="0.2">
      <c r="B6" s="35" t="s">
        <v>3</v>
      </c>
      <c r="C6" s="14">
        <v>-27</v>
      </c>
      <c r="D6" s="15">
        <v>-30</v>
      </c>
      <c r="E6" s="15">
        <v>-19</v>
      </c>
      <c r="F6" s="15">
        <v>-36</v>
      </c>
      <c r="G6" s="15">
        <v>-36</v>
      </c>
      <c r="H6" s="15">
        <v>-21</v>
      </c>
      <c r="I6" s="15">
        <v>-23</v>
      </c>
      <c r="J6" s="53">
        <v>-19.654844000000001</v>
      </c>
    </row>
    <row r="7" spans="2:10" x14ac:dyDescent="0.2">
      <c r="B7" s="35" t="s">
        <v>4</v>
      </c>
      <c r="C7" s="14">
        <v>-249</v>
      </c>
      <c r="D7" s="15">
        <v>-247</v>
      </c>
      <c r="E7" s="15">
        <v>-231</v>
      </c>
      <c r="F7" s="15">
        <v>-243</v>
      </c>
      <c r="G7" s="15">
        <v>-282</v>
      </c>
      <c r="H7" s="15">
        <v>-417</v>
      </c>
      <c r="I7" s="15">
        <v>-514</v>
      </c>
      <c r="J7" s="53">
        <v>-658.99522899999999</v>
      </c>
    </row>
    <row r="8" spans="2:10" x14ac:dyDescent="0.2">
      <c r="B8" s="35" t="s">
        <v>5</v>
      </c>
      <c r="C8" s="14">
        <v>-296</v>
      </c>
      <c r="D8" s="15">
        <v>5</v>
      </c>
      <c r="E8" s="15">
        <v>-67</v>
      </c>
      <c r="F8" s="15">
        <v>-7</v>
      </c>
      <c r="G8" s="15">
        <v>24</v>
      </c>
      <c r="H8" s="15">
        <v>154</v>
      </c>
      <c r="I8" s="15">
        <v>34</v>
      </c>
      <c r="J8" s="53">
        <v>-19.508236</v>
      </c>
    </row>
    <row r="9" spans="2:10" x14ac:dyDescent="0.2">
      <c r="B9" s="35" t="s">
        <v>6</v>
      </c>
      <c r="C9" s="14">
        <v>-4</v>
      </c>
      <c r="D9" s="15">
        <v>-11</v>
      </c>
      <c r="E9" s="15">
        <v>-18</v>
      </c>
      <c r="F9" s="15">
        <v>-7</v>
      </c>
      <c r="G9" s="15">
        <v>-17</v>
      </c>
      <c r="H9" s="15">
        <v>-8</v>
      </c>
      <c r="I9" s="15">
        <v>-4</v>
      </c>
      <c r="J9" s="53">
        <v>-8.0612259999999996</v>
      </c>
    </row>
    <row r="10" spans="2:10" x14ac:dyDescent="0.2">
      <c r="B10" s="35" t="s">
        <v>7</v>
      </c>
      <c r="C10" s="14">
        <v>325</v>
      </c>
      <c r="D10" s="15">
        <v>356</v>
      </c>
      <c r="E10" s="15">
        <v>357</v>
      </c>
      <c r="F10" s="15">
        <v>336</v>
      </c>
      <c r="G10" s="15">
        <v>359</v>
      </c>
      <c r="H10" s="15">
        <v>448</v>
      </c>
      <c r="I10" s="15">
        <v>476</v>
      </c>
      <c r="J10" s="53">
        <v>538.16522699999996</v>
      </c>
    </row>
    <row r="11" spans="2:10" x14ac:dyDescent="0.2">
      <c r="B11" s="35" t="s">
        <v>8</v>
      </c>
      <c r="C11" s="14">
        <v>-5</v>
      </c>
      <c r="D11" s="15">
        <v>-11</v>
      </c>
      <c r="E11" s="15">
        <v>-15</v>
      </c>
      <c r="F11" s="15">
        <v>-15</v>
      </c>
      <c r="G11" s="15">
        <v>-4</v>
      </c>
      <c r="H11" s="15">
        <v>-11</v>
      </c>
      <c r="I11" s="15">
        <v>-24</v>
      </c>
      <c r="J11" s="53">
        <v>-33.412982999999997</v>
      </c>
    </row>
    <row r="12" spans="2:10" x14ac:dyDescent="0.2">
      <c r="B12" s="35" t="s">
        <v>9</v>
      </c>
      <c r="C12" s="14">
        <v>3</v>
      </c>
      <c r="D12" s="15">
        <v>11</v>
      </c>
      <c r="E12" s="15">
        <v>10</v>
      </c>
      <c r="F12" s="15">
        <v>-6</v>
      </c>
      <c r="G12" s="15">
        <v>-1</v>
      </c>
      <c r="H12" s="15">
        <v>16</v>
      </c>
      <c r="I12" s="15">
        <v>6</v>
      </c>
      <c r="J12" s="53">
        <v>17.679694000000001</v>
      </c>
    </row>
    <row r="13" spans="2:10" x14ac:dyDescent="0.2">
      <c r="B13" s="35" t="s">
        <v>10</v>
      </c>
      <c r="C13" s="14">
        <v>-22</v>
      </c>
      <c r="D13" s="15">
        <v>-25</v>
      </c>
      <c r="E13" s="15">
        <v>-35</v>
      </c>
      <c r="F13" s="15">
        <v>-29</v>
      </c>
      <c r="G13" s="15">
        <v>-33</v>
      </c>
      <c r="H13" s="15">
        <v>-47</v>
      </c>
      <c r="I13" s="15">
        <v>-41</v>
      </c>
      <c r="J13" s="53">
        <v>-37.664251</v>
      </c>
    </row>
    <row r="14" spans="2:10" ht="12" thickBot="1" x14ac:dyDescent="0.25">
      <c r="B14" s="34" t="s">
        <v>11</v>
      </c>
      <c r="C14" s="17">
        <v>-315</v>
      </c>
      <c r="D14" s="18">
        <v>-321</v>
      </c>
      <c r="E14" s="18">
        <v>-367</v>
      </c>
      <c r="F14" s="18">
        <v>-301</v>
      </c>
      <c r="G14" s="18">
        <v>-418</v>
      </c>
      <c r="H14" s="18">
        <v>-444</v>
      </c>
      <c r="I14" s="18">
        <v>-436</v>
      </c>
      <c r="J14" s="54">
        <v>-473.98370199999999</v>
      </c>
    </row>
    <row r="15" spans="2:10" ht="12" thickBot="1" x14ac:dyDescent="0.25">
      <c r="B15" s="20" t="s">
        <v>12</v>
      </c>
      <c r="C15" s="21">
        <v>-979</v>
      </c>
      <c r="D15" s="22">
        <v>-647</v>
      </c>
      <c r="E15" s="22">
        <v>-761</v>
      </c>
      <c r="F15" s="23">
        <v>-665</v>
      </c>
      <c r="G15" s="25">
        <v>-811</v>
      </c>
      <c r="H15" s="25">
        <v>-788</v>
      </c>
      <c r="I15" s="25">
        <v>-1023</v>
      </c>
      <c r="J15" s="55">
        <v>-1253.6895099999999</v>
      </c>
    </row>
    <row r="16" spans="2:10" s="40" customFormat="1" x14ac:dyDescent="0.2">
      <c r="B16" s="105" t="s">
        <v>14</v>
      </c>
      <c r="C16" s="105"/>
      <c r="D16" s="105"/>
      <c r="E16" s="105"/>
      <c r="F16" s="105"/>
      <c r="G16" s="105"/>
      <c r="H16" s="105"/>
      <c r="I16" s="105"/>
    </row>
    <row r="17" spans="2:10" s="40" customFormat="1" ht="24" customHeight="1" x14ac:dyDescent="0.25">
      <c r="B17" s="106" t="s">
        <v>20</v>
      </c>
      <c r="C17" s="106"/>
      <c r="D17" s="106"/>
      <c r="E17" s="106"/>
      <c r="F17" s="106"/>
      <c r="G17" s="106"/>
      <c r="H17" s="106"/>
      <c r="I17" s="106"/>
      <c r="J17" s="110"/>
    </row>
    <row r="18" spans="2:10" x14ac:dyDescent="0.2">
      <c r="B18" s="105" t="s">
        <v>21</v>
      </c>
      <c r="C18" s="105"/>
      <c r="D18" s="105"/>
      <c r="E18" s="105"/>
      <c r="F18" s="105"/>
      <c r="G18" s="105"/>
      <c r="H18" s="105"/>
      <c r="I18" s="105"/>
    </row>
    <row r="19" spans="2:10" x14ac:dyDescent="0.2">
      <c r="B19" s="36"/>
      <c r="C19" s="36"/>
      <c r="D19" s="36"/>
      <c r="E19" s="36"/>
      <c r="F19" s="36"/>
      <c r="G19" s="36"/>
      <c r="H19" s="36"/>
      <c r="I19" s="36"/>
    </row>
    <row r="20" spans="2:10" x14ac:dyDescent="0.2">
      <c r="B20" s="105"/>
      <c r="C20" s="105"/>
      <c r="D20" s="105"/>
      <c r="E20" s="105"/>
      <c r="F20" s="105"/>
      <c r="G20" s="105"/>
      <c r="H20" s="105"/>
      <c r="I20" s="105"/>
    </row>
  </sheetData>
  <mergeCells count="4">
    <mergeCell ref="B18:I18"/>
    <mergeCell ref="B20:I20"/>
    <mergeCell ref="B16:I16"/>
    <mergeCell ref="B17:J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T2.1_Importations</vt:lpstr>
      <vt:lpstr>T2.2_Exportations</vt:lpstr>
      <vt:lpstr>Solde extérieur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BERGONZONI, Alice (DJEPVA/DJEPVA MEOS)</dc:creator>
  <cp:lastModifiedBy>DIETSCH, Bruno (DJEPVA/DJEPVA MEOS)</cp:lastModifiedBy>
  <cp:lastPrinted>2019-04-02T12:45:34Z</cp:lastPrinted>
  <dcterms:created xsi:type="dcterms:W3CDTF">2017-07-28T12:43:16Z</dcterms:created>
  <dcterms:modified xsi:type="dcterms:W3CDTF">2019-09-02T15:47:29Z</dcterms:modified>
</cp:coreProperties>
</file>