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600" yWindow="660" windowWidth="15480" windowHeight="11040" tabRatio="682" firstSheet="8" activeTab="14"/>
  </bookViews>
  <sheets>
    <sheet name="couverture" sheetId="4" r:id="rId1"/>
    <sheet name="pratique sportive" sheetId="10" r:id="rId2"/>
    <sheet name="licences1" sheetId="9" r:id="rId3"/>
    <sheet name="licences2" sheetId="8" r:id="rId4"/>
    <sheet name="sports de nature" sheetId="11" r:id="rId5"/>
    <sheet name="économie1" sheetId="5" r:id="rId6"/>
    <sheet name="économie2" sheetId="6" r:id="rId7"/>
    <sheet name="emploi" sheetId="7" r:id="rId8"/>
    <sheet name="équipements" sheetId="13" r:id="rId9"/>
    <sheet name="femmes et sport1" sheetId="16" r:id="rId10"/>
    <sheet name="femmes et sport2" sheetId="25" r:id="rId11"/>
    <sheet name="sport de haut niveau" sheetId="20" r:id="rId12"/>
    <sheet name="diplômes" sheetId="17" r:id="rId13"/>
    <sheet name="insertion des diplômés1" sheetId="14" r:id="rId14"/>
    <sheet name="insertion des diplômés2" sheetId="23" r:id="rId15"/>
    <sheet name="pour en savoir plus" sheetId="12" r:id="rId16"/>
  </sheets>
  <definedNames>
    <definedName name="_xlnm.Print_Area" localSheetId="0">couverture!$A$1:$E$23</definedName>
    <definedName name="_xlnm.Print_Area" localSheetId="12">diplômes!$A$1:$I$47</definedName>
    <definedName name="_xlnm.Print_Area" localSheetId="5">économie1!$A$1:$F$21</definedName>
    <definedName name="_xlnm.Print_Area" localSheetId="6">économie2!$A$1:$I$31</definedName>
    <definedName name="_xlnm.Print_Area" localSheetId="7">emploi!$A$1:$G$28</definedName>
    <definedName name="_xlnm.Print_Area" localSheetId="8">équipements!$A$1:$D$128</definedName>
    <definedName name="_xlnm.Print_Area" localSheetId="9">'femmes et sport1'!$A$1:$E$42</definedName>
    <definedName name="_xlnm.Print_Area" localSheetId="10">'femmes et sport2'!$A$1:$F$46</definedName>
    <definedName name="_xlnm.Print_Area" localSheetId="13">'insertion des diplômés1'!$A$1:$F$42</definedName>
    <definedName name="_xlnm.Print_Area" localSheetId="14">'insertion des diplômés2'!$A$1:$F$62</definedName>
    <definedName name="_xlnm.Print_Area" localSheetId="2">licences1!$A$1:$D$53</definedName>
    <definedName name="_xlnm.Print_Area" localSheetId="3">licences2!$A$1:$E$154</definedName>
    <definedName name="_xlnm.Print_Area" localSheetId="15">'pour en savoir plus'!$A$1:$C$41</definedName>
    <definedName name="_xlnm.Print_Area" localSheetId="1">'pratique sportive'!$A$1:$G$70</definedName>
    <definedName name="_xlnm.Print_Area" localSheetId="11">'sport de haut niveau'!$A$1:$V$58</definedName>
    <definedName name="_xlnm.Print_Area" localSheetId="4">'sports de nature'!$A$1:$E$45</definedName>
  </definedNames>
  <calcPr calcId="145621"/>
</workbook>
</file>

<file path=xl/calcChain.xml><?xml version="1.0" encoding="utf-8"?>
<calcChain xmlns="http://schemas.openxmlformats.org/spreadsheetml/2006/main">
  <c r="F6" i="17" l="1"/>
  <c r="G6" i="17"/>
  <c r="E19" i="17"/>
  <c r="F19" i="17"/>
  <c r="G19" i="17"/>
  <c r="H19" i="17"/>
  <c r="I19" i="17"/>
  <c r="D19" i="17" l="1"/>
  <c r="D6" i="17"/>
  <c r="E13" i="17"/>
  <c r="I12" i="17"/>
  <c r="E8" i="17"/>
  <c r="E6" i="17" s="1"/>
  <c r="I7" i="17"/>
  <c r="H7" i="17"/>
  <c r="H25" i="17" l="1"/>
  <c r="H6" i="17"/>
  <c r="I25" i="17"/>
  <c r="I6" i="17"/>
</calcChain>
</file>

<file path=xl/sharedStrings.xml><?xml version="1.0" encoding="utf-8"?>
<sst xmlns="http://schemas.openxmlformats.org/spreadsheetml/2006/main" count="947" uniqueCount="657">
  <si>
    <t>LE POIDS DU SPORT DANS L'ÉCONOMIE</t>
  </si>
  <si>
    <t>Budget total en recettes</t>
  </si>
  <si>
    <t>Total</t>
  </si>
  <si>
    <t>Gestion d'installations sportives</t>
  </si>
  <si>
    <t>Activités des centres de culture physique</t>
  </si>
  <si>
    <t>Autres activités liées au sport</t>
  </si>
  <si>
    <t>Construction de bateaux de plaisance</t>
  </si>
  <si>
    <t>Fabrication de bicyclettes et de véhicules pour invalides</t>
  </si>
  <si>
    <t>Fabrication d'articles de sport</t>
  </si>
  <si>
    <t>Commerce de détail d'articles de sport en magasin spécialisé</t>
  </si>
  <si>
    <t>LA PRATIQUE LICENCIÉE</t>
  </si>
  <si>
    <t xml:space="preserve">Fédérations françaises agréées </t>
  </si>
  <si>
    <t>Part des licences féminines</t>
  </si>
  <si>
    <t>FF de ski</t>
  </si>
  <si>
    <t>LA PRATIQUE PHYSIQUE ET SPORTIVE</t>
  </si>
  <si>
    <t>Aucune pratique déclarée durant l'année</t>
  </si>
  <si>
    <t>Pratique moins d'une fois par semaine</t>
  </si>
  <si>
    <t xml:space="preserve">Pratique exclusivement pendant les vacances </t>
  </si>
  <si>
    <t>LES SPORTS DE NATURE</t>
  </si>
  <si>
    <t>POUR EN SAVOIR PLUS</t>
  </si>
  <si>
    <t>Des informations sur Internet</t>
  </si>
  <si>
    <t>www.sports.gouv.fr/</t>
  </si>
  <si>
    <t>Recensement des équipements sportifs, espaces et sites de pratique :</t>
  </si>
  <si>
    <t>Pôle Ressources National Sports de Nature :</t>
  </si>
  <si>
    <t xml:space="preserve">Les dernières publications statistiques </t>
  </si>
  <si>
    <t>Des dépliants :</t>
  </si>
  <si>
    <t>95, avenue de France - 75650 PARIS CEDEX 13</t>
  </si>
  <si>
    <t>stat@jeunesse-sports.gouv.fr</t>
  </si>
  <si>
    <t>LES ÉQUIPEMENTS SPORTIFS</t>
  </si>
  <si>
    <t>dont :</t>
  </si>
  <si>
    <t>Terrains de grands jeux (football, rugby, hockey,…)</t>
  </si>
  <si>
    <t>Courts de tennis</t>
  </si>
  <si>
    <t>Plateaux d'Éducation Physique et Sportive</t>
  </si>
  <si>
    <t>Salles multisports</t>
  </si>
  <si>
    <t>Terrains extérieurs de petits jeux collectifs (basket-ball, beach volley, handball, volley-ball)</t>
  </si>
  <si>
    <t>Salles non spécialisées</t>
  </si>
  <si>
    <t>Équipements équestres</t>
  </si>
  <si>
    <t>Équipements d'activités de forme et de santé</t>
  </si>
  <si>
    <t>Salles de combat</t>
  </si>
  <si>
    <t>Bassins de natation</t>
  </si>
  <si>
    <t>Pas de tir</t>
  </si>
  <si>
    <t>Structures artificielles d'escalade</t>
  </si>
  <si>
    <t>*Seules les familles d'équipements sportifs qui représentent au moins 1 % du total sont mentionnées dans ce tableau.</t>
  </si>
  <si>
    <t>LE DISPOSITIF DU SPORT DE HAUT NIVEAU</t>
  </si>
  <si>
    <t>Catégories</t>
  </si>
  <si>
    <t>Sportifs de haut niveau</t>
  </si>
  <si>
    <t>Élite</t>
  </si>
  <si>
    <t>Seniors</t>
  </si>
  <si>
    <t>Jeunes</t>
  </si>
  <si>
    <t>En reconversion</t>
  </si>
  <si>
    <t xml:space="preserve">Espoirs </t>
  </si>
  <si>
    <t xml:space="preserve">Partenaires d'entraînement </t>
  </si>
  <si>
    <t>LA PLACE DES FEMMES DANS LE SPORT</t>
  </si>
  <si>
    <t>Effectifs totaux</t>
  </si>
  <si>
    <t>dont femmes</t>
  </si>
  <si>
    <t>Conseillers Techniques Sportifs (CTS)</t>
  </si>
  <si>
    <t>Présidents de fédération sportive</t>
  </si>
  <si>
    <t xml:space="preserve">LES DIPLÔMES </t>
  </si>
  <si>
    <t>Nombre de diplômes</t>
  </si>
  <si>
    <t xml:space="preserve">Nature et niveau du diplôme </t>
  </si>
  <si>
    <t>Diplômes sportifs</t>
  </si>
  <si>
    <t>IV</t>
  </si>
  <si>
    <t xml:space="preserve">BP JEPS** spécialités sportives </t>
  </si>
  <si>
    <t>III</t>
  </si>
  <si>
    <t>II</t>
  </si>
  <si>
    <t xml:space="preserve">DES JEPS spécialité performance sportive </t>
  </si>
  <si>
    <t>II et I</t>
  </si>
  <si>
    <t>V</t>
  </si>
  <si>
    <t>Diplômes de l'animation</t>
  </si>
  <si>
    <t>BP JEPS** spécialités de l'animation socio-culturelle</t>
  </si>
  <si>
    <t xml:space="preserve">DE JEPS spécialité de l'animation socio-culturelle </t>
  </si>
  <si>
    <t xml:space="preserve">DES JEPS spécialité de l'animation socio-culturelle </t>
  </si>
  <si>
    <t xml:space="preserve">DEFA </t>
  </si>
  <si>
    <t>BEES</t>
  </si>
  <si>
    <t>Brevet d'État d'Éducateur Sportif</t>
  </si>
  <si>
    <t>BP JEPS</t>
  </si>
  <si>
    <t>Brevet Professionnel de la Jeunesse, de l'Éducation Populaire et du Sport</t>
  </si>
  <si>
    <t>DE JEPS</t>
  </si>
  <si>
    <t>Diplôme d'État de la Jeunesse, de l'Éducation Populaire et du Sport</t>
  </si>
  <si>
    <t>DES JEPS</t>
  </si>
  <si>
    <t>Diplôme d'État Supérieur de la Jeunesse, de l'Éducation Populaire et du Sport</t>
  </si>
  <si>
    <t>BAPAAT</t>
  </si>
  <si>
    <t>Brevet d'Aptitude Professionnelle d'Assistant Animateur Technicien</t>
  </si>
  <si>
    <t>DEFA</t>
  </si>
  <si>
    <t>Diplôme d'État relatif aux Fonctions d'Animation</t>
  </si>
  <si>
    <t>STAPS</t>
  </si>
  <si>
    <t>Sciences et Techniques des Activités Physiques et Sportives</t>
  </si>
  <si>
    <t>www.sportsdenature.gouv.fr/</t>
  </si>
  <si>
    <t>Les accidents liés à la pratique des activités physiques et sportives en 2010</t>
  </si>
  <si>
    <t>Mission des Études, de l'Observation et des Statistiques</t>
  </si>
  <si>
    <t xml:space="preserve">www.res.sports.gouv.fr/ </t>
  </si>
  <si>
    <t>Des données déclinées par région :</t>
  </si>
  <si>
    <r>
      <t>BEES 1</t>
    </r>
    <r>
      <rPr>
        <vertAlign val="superscript"/>
        <sz val="7"/>
        <rFont val="Arial"/>
        <family val="2"/>
      </rPr>
      <t>er</t>
    </r>
    <r>
      <rPr>
        <sz val="7"/>
        <rFont val="Arial"/>
        <family val="2"/>
      </rPr>
      <t xml:space="preserve"> degré*</t>
    </r>
  </si>
  <si>
    <t xml:space="preserve">Le premier emploi des diplômés de la jeunesse et des sports </t>
  </si>
  <si>
    <t>Les sports de nature en France en 2011</t>
  </si>
  <si>
    <t>Sports de nature "terrestres"</t>
  </si>
  <si>
    <t>Sports de nature "nautiques"</t>
  </si>
  <si>
    <t>Sports de nature "aériens"</t>
  </si>
  <si>
    <t>Nombre de licences</t>
  </si>
  <si>
    <t>Ensemble des fédérations de sports de nature</t>
  </si>
  <si>
    <t>FF de la randonnée pédestre</t>
  </si>
  <si>
    <t>FF de cyclotourisme</t>
  </si>
  <si>
    <t>FF d'équitation</t>
  </si>
  <si>
    <t>FF de char à voile</t>
  </si>
  <si>
    <t>FF de cyclisme</t>
  </si>
  <si>
    <t>FF de canoë-kayak</t>
  </si>
  <si>
    <t>FF d'études et sports sous-marins</t>
  </si>
  <si>
    <t xml:space="preserve">FF de voile </t>
  </si>
  <si>
    <t>Ensemble des fédérations sportives</t>
  </si>
  <si>
    <t>FF de football</t>
  </si>
  <si>
    <t>FF de tennis</t>
  </si>
  <si>
    <t>FF de judo-jujitsu et disciplines associées</t>
  </si>
  <si>
    <t>FF de basketball</t>
  </si>
  <si>
    <t>FF de handball</t>
  </si>
  <si>
    <t>FF de rugby</t>
  </si>
  <si>
    <t>FF de golf</t>
  </si>
  <si>
    <t>FF de pétanque et jeu provençal</t>
  </si>
  <si>
    <t>FF de natation</t>
  </si>
  <si>
    <t xml:space="preserve">FF de gymnastique </t>
  </si>
  <si>
    <t xml:space="preserve">FF d'athlétisme </t>
  </si>
  <si>
    <t>FF de tennis de table</t>
  </si>
  <si>
    <t>FF de badminton</t>
  </si>
  <si>
    <t>FF de tir</t>
  </si>
  <si>
    <t>Union sportive de l'enseignement du premier degré</t>
  </si>
  <si>
    <t>FF d'éducation physique et de gymnastique volontaire</t>
  </si>
  <si>
    <t>Fédération sportive des ASPTT</t>
  </si>
  <si>
    <t>FF du sport universitaire</t>
  </si>
  <si>
    <t>FF du sport adapté</t>
  </si>
  <si>
    <t>FF handisport</t>
  </si>
  <si>
    <t>Boulodromes</t>
  </si>
  <si>
    <t>LES CHIFFRES-CLÉS
DU SPORT</t>
  </si>
  <si>
    <t>Autres titres de participation</t>
  </si>
  <si>
    <t>Champ : population des 15 ans ou plus (France métropolitaine + DOM)</t>
  </si>
  <si>
    <t xml:space="preserve">* Les activités physiques ou sportives ont été reprises telles qu’elles ont été déclarées. Sur près de 280 activités différentes recensées, ont été retenues les 18 activités pratiquées par plus de 5 % de la population des 15 ans ou plus. </t>
  </si>
  <si>
    <t>Champ : individus âgés de 15 ans ou plus (France métropolitaine + DOM)</t>
  </si>
  <si>
    <t>Activités de clubs de sport</t>
  </si>
  <si>
    <t xml:space="preserve">L'INSERTION PROFESSIONNELLE DES DIPLÔMÉS </t>
  </si>
  <si>
    <t xml:space="preserve">Part des licences féminines </t>
  </si>
  <si>
    <t>Fédérations unisport olympiques</t>
  </si>
  <si>
    <t>Fédérations unisport non olympiques</t>
  </si>
  <si>
    <t>Fédérations multisports</t>
  </si>
  <si>
    <t xml:space="preserve">Ensemble des fédérations </t>
  </si>
  <si>
    <t>- directeurs techniques nationaux</t>
  </si>
  <si>
    <t>- entraîneurs nationaux</t>
  </si>
  <si>
    <t>- conseillers techniques régionaux</t>
  </si>
  <si>
    <t>* hors groupements nationaux</t>
  </si>
  <si>
    <t>Nombre d'ATP**</t>
  </si>
  <si>
    <r>
      <t>BEES 3</t>
    </r>
    <r>
      <rPr>
        <vertAlign val="superscript"/>
        <sz val="7"/>
        <rFont val="Arial"/>
        <family val="2"/>
      </rPr>
      <t>ème</t>
    </r>
    <r>
      <rPr>
        <sz val="7"/>
        <rFont val="Arial"/>
        <family val="2"/>
      </rPr>
      <t xml:space="preserve"> degré</t>
    </r>
  </si>
  <si>
    <t>I</t>
  </si>
  <si>
    <t>INSEP</t>
  </si>
  <si>
    <t>Institut National du Sport, de l'Expertise et de la Performance</t>
  </si>
  <si>
    <t>BAPAAT à dominante sportive</t>
  </si>
  <si>
    <t>BAPAAT à dominante animation</t>
  </si>
  <si>
    <t>Ensemble des diplômes professionnels****</t>
  </si>
  <si>
    <t>L'EMPLOI SALARIÉ DANS LE SECTEUR SPORTIF PRIVÉ</t>
  </si>
  <si>
    <t>Nombre d'établissements</t>
  </si>
  <si>
    <t>Nombre de postes salariés</t>
  </si>
  <si>
    <t>Téléphériques et remontées mécaniques</t>
  </si>
  <si>
    <t>Location et location-bail d'articles de loisir et de sport</t>
  </si>
  <si>
    <t>Crédit photo : Hervé Hamon / MVJS</t>
  </si>
  <si>
    <t>Salles ou terrains spécialisés</t>
  </si>
  <si>
    <t>Équipements d'athlétisme</t>
  </si>
  <si>
    <t xml:space="preserve">Murs et frontons </t>
  </si>
  <si>
    <t>Skate park et vélo freestyle</t>
  </si>
  <si>
    <t>***** Les diplômes STAPS sont délivrés par le ministère en charge de l'Enseignement Supérieur et de la Recherche. Ils ne sont donc pas inclus dans la ligne mentionnant le total.</t>
  </si>
  <si>
    <t xml:space="preserve">STAPS*****, niveau licence et plus </t>
  </si>
  <si>
    <r>
      <t>BEES 2</t>
    </r>
    <r>
      <rPr>
        <vertAlign val="superscript"/>
        <sz val="7"/>
        <rFont val="Arial"/>
        <family val="2"/>
      </rPr>
      <t>ème</t>
    </r>
    <r>
      <rPr>
        <sz val="7"/>
        <rFont val="Arial"/>
        <family val="2"/>
      </rPr>
      <t xml:space="preserve"> degré****</t>
    </r>
  </si>
  <si>
    <t>Union nationale du sport scolaire (UNSS)</t>
  </si>
  <si>
    <t>Union française des œuvres laïques d'éducation physique (UFOLEP)</t>
  </si>
  <si>
    <t>F sportive et gymnique du travail (FSGT)</t>
  </si>
  <si>
    <t>F sportive et culturelle de France</t>
  </si>
  <si>
    <t>F des clubs de la défense</t>
  </si>
  <si>
    <t>Le site "Sports" du Ministère de la Ville, de la Jeunesse et des Sports :</t>
  </si>
  <si>
    <t>FF de triathlon</t>
  </si>
  <si>
    <r>
      <t>Au 1</t>
    </r>
    <r>
      <rPr>
        <vertAlign val="superscript"/>
        <sz val="7"/>
        <rFont val="Arial"/>
        <family val="2"/>
      </rPr>
      <t>er</t>
    </r>
    <r>
      <rPr>
        <sz val="7"/>
        <rFont val="Arial"/>
        <family val="2"/>
      </rPr>
      <t xml:space="preserve"> septembre</t>
    </r>
  </si>
  <si>
    <r>
      <t>2015</t>
    </r>
    <r>
      <rPr>
        <b/>
        <vertAlign val="superscript"/>
        <sz val="7"/>
        <rFont val="Arial"/>
        <family val="2"/>
      </rPr>
      <t>(1)</t>
    </r>
  </si>
  <si>
    <t>Femmes et sport</t>
  </si>
  <si>
    <t>Les diplômes professionnels délivrés par le Ministère de la Ville, de la Jeunesse et des Sports de 2005 à 2013</t>
  </si>
  <si>
    <t>FF de voile</t>
  </si>
  <si>
    <t>Au 4 juillet 2016</t>
  </si>
  <si>
    <t>Note : à l'exception des fédérations exclusivement en charge des personnes handicapées, seules les fédérations ayant délivré plus de 100 000 licences en 2015 figurent dans ce palmarès.</t>
  </si>
  <si>
    <t>FF de karaté et disciplines associées</t>
  </si>
  <si>
    <t>FF d'aviron</t>
  </si>
  <si>
    <t>Taux de croissance annuel</t>
  </si>
  <si>
    <t>Pratique une fois par semaine</t>
  </si>
  <si>
    <t>Pratique plus d'une fois par semaine</t>
  </si>
  <si>
    <t>Note de lecture : en 2015, la fédération française de tennis comptait 1 052 127 licences, aucune autre forme d'adhésion autre qu'une licence et un taux de féminisation des licences de 29,1 %.</t>
  </si>
  <si>
    <t>Effectif</t>
  </si>
  <si>
    <t>Part de la famille de l'equipement</t>
  </si>
  <si>
    <t>Champ : tout équipement, en service, public ou privé, ouvert au public à titre gratuit ou payant, avec pour objectif principal d'y pratiquer une activité physique ou sportive. Les équipements qui ne figurent plus dans la nomenclature des équipements sportifs ne sont pas comptabilisés ; ces équipements sont les suivants : structure de tourisme équestre, plaine de jeux, but/panier isolé de sport collectif, club de plage, hippodrome.</t>
  </si>
  <si>
    <r>
      <t xml:space="preserve">Ensemble des familles des équipements sportifs recensées
</t>
    </r>
    <r>
      <rPr>
        <sz val="7"/>
        <rFont val="Arial"/>
        <family val="2"/>
      </rPr>
      <t>(hors sites et espaces naturels relatifs aux sports de nature)</t>
    </r>
  </si>
  <si>
    <t>* Les bassins de natation incluent les bassins mixtes de natation, les bassins sportifs de natation et les bassins ludiques de natation.</t>
  </si>
  <si>
    <r>
      <t>Note de lecture : au 1</t>
    </r>
    <r>
      <rPr>
        <vertAlign val="superscript"/>
        <sz val="6"/>
        <rFont val="Arial"/>
        <family val="2"/>
      </rPr>
      <t>er</t>
    </r>
    <r>
      <rPr>
        <sz val="6"/>
        <rFont val="Arial"/>
        <family val="2"/>
      </rPr>
      <t xml:space="preserve"> juillet 2016, sur le territoire national étaient recensé 40 818 couts de tennis, ce qui équivaut à 15,1 % de l'ensemble des familles d'équipement.</t>
    </r>
  </si>
  <si>
    <t>- "Les chiffres-clés du sport" ; septembre 2015</t>
  </si>
  <si>
    <t>- "Les chiffres-clés de la jeunesse" ; septembre 2016</t>
  </si>
  <si>
    <t>- L'atlas national des fédérations sportives - 2015</t>
  </si>
  <si>
    <t>Le poids économique du sport en 2013</t>
  </si>
  <si>
    <t>Les licences et les clubs des fédérations sportives agréées en 2014</t>
  </si>
  <si>
    <t>Note de lecture : en 2015, la fédération française de randonnée pédestre comptait 232 297 licences et 8 840 autres titres de participations. La part des licences féminines s'élevait à 62,8 %.</t>
  </si>
  <si>
    <t xml:space="preserve">13. RÉPARTITION DU NOMBRE D'ÉQUIPEMENTS SPORTIFS PAR FAMILLE* </t>
  </si>
  <si>
    <t>14. NOMBRE DE BASSIN DE NATATION* POUR 100 000 HABITANTS SELON LE DÉPARTEMENT</t>
  </si>
  <si>
    <t>Enseignement de disciplines sportives et d'activités de loisir</t>
  </si>
  <si>
    <t>Total secteur sportif</t>
  </si>
  <si>
    <t>Principales autres activités associées au sport</t>
  </si>
  <si>
    <t>L'INSERTION PROFESSIONNELLE DES DIPLÔMÉS : CARACTÉRISTIQUES DU PREMIER EMPLOI</t>
  </si>
  <si>
    <t>19. RÉPARTITION DU NOMBRE DE SPORTIFS EN LIEN AVEC LE SPORT DE HAUT NIVEAU SELON LA CATÉGORIE</t>
  </si>
  <si>
    <t>18. LA PLACE DES FEMMES DANS L'ENCADREMENT DU SPORT FÉDÉRAL</t>
  </si>
  <si>
    <r>
      <t>15. TAUX DE PRATIQUE D'ACTIVIT</t>
    </r>
    <r>
      <rPr>
        <b/>
        <sz val="7"/>
        <color rgb="FF7030A0"/>
        <rFont val="Calibri"/>
        <family val="2"/>
      </rPr>
      <t>É</t>
    </r>
    <r>
      <rPr>
        <b/>
        <sz val="7"/>
        <color rgb="FF7030A0"/>
        <rFont val="Arial"/>
        <family val="2"/>
      </rPr>
      <t xml:space="preserve"> PHYSIQUE OU SPORTIVE SELON LE SEXE ET L'ÂGE EN 2010</t>
    </r>
  </si>
  <si>
    <t>dont prélèvement Française des jeux et autres opérateurs de paris sportifs</t>
  </si>
  <si>
    <t>Note de lecture : en 2015 les recettes totales du CNDS étaient de 259,2 millions d'euros, dont 219,9 proviennent des prélèvements à la Française des jeux et à d'autres opérateurs de paris sportifs.</t>
  </si>
  <si>
    <t>Source : base de données SEQUOIA de l'ACOSS (Agence centrale des organismes de sécurité sociale) et des URSSAF (Union de recouvrement des cotisations de sécurité sociale et d'allocations familiales) ; situation au 10 juin 2016.</t>
  </si>
  <si>
    <t>Source : base de données SEQUOIA de l'ACOSS ; situation au 10 juin 2016.</t>
  </si>
  <si>
    <t xml:space="preserve">21. LES DIPLÔMES PROFESSIONNELS DES SECTEURS "SPORTS, JEUNESSE ET VIE ASSOCIATIVE" DÉLIVRÉS PAR LE MINISTÈRE </t>
  </si>
  <si>
    <t>Au 15 novembre 2016</t>
  </si>
  <si>
    <t>Note de lecture : le taux d'emploi des personnes sortantes d'un Diplôme d'État Supérieur de la Jeunesse, de l'Éducation Populaire et du Sport (DES JEPS) est de 80% un mois après la sortie et de 90 % sept mois après.</t>
  </si>
  <si>
    <r>
      <t>Note de lecture : parmi les personnes ayant obtenu un brevet d'état d'éducateur sportif du 1</t>
    </r>
    <r>
      <rPr>
        <vertAlign val="superscript"/>
        <sz val="6"/>
        <rFont val="Arial"/>
        <family val="2"/>
      </rPr>
      <t>er</t>
    </r>
    <r>
      <rPr>
        <sz val="6"/>
        <rFont val="Arial"/>
        <family val="2"/>
      </rPr>
      <t xml:space="preserve"> degré (BEES du 1</t>
    </r>
    <r>
      <rPr>
        <vertAlign val="superscript"/>
        <sz val="6"/>
        <rFont val="Arial"/>
        <family val="2"/>
      </rPr>
      <t>er</t>
    </r>
    <r>
      <rPr>
        <sz val="6"/>
        <rFont val="Arial"/>
        <family val="2"/>
      </rPr>
      <t xml:space="preserve"> degré), 48 % travaillent dans les métiers du sport, 2 % dans les métiers de l'animation et 50 % dans un autre secteur.</t>
    </r>
  </si>
  <si>
    <t>20. RÉPARTITION DU NOMBRE DE SPORTIFS DE HAUT NIVEAU SELON LA FÉDÉRATION*</t>
  </si>
  <si>
    <t>BE AMM</t>
  </si>
  <si>
    <t>DE JEPS spécialité perfectionnement sportif</t>
  </si>
  <si>
    <t>DEMM***</t>
  </si>
  <si>
    <t>II et III</t>
  </si>
  <si>
    <t>BE AGHM</t>
  </si>
  <si>
    <t>* Y compris le brevet d'État de niveau IV d'accompagnateur en moyenne montagne (jusqu'en 2012).</t>
  </si>
  <si>
    <r>
      <t>** Le BP JEPS est destiné à remplacer à terme l'ensemble des diplômes de niveau IV, à savoir le BEES du 1</t>
    </r>
    <r>
      <rPr>
        <vertAlign val="superscript"/>
        <sz val="7"/>
        <rFont val="Arial"/>
        <family val="2"/>
      </rPr>
      <t>er</t>
    </r>
    <r>
      <rPr>
        <sz val="7"/>
        <rFont val="Arial"/>
        <family val="2"/>
      </rPr>
      <t xml:space="preserve"> degré (sauf option ski alpin et ski nordique de fond) et le BEATEP.</t>
    </r>
  </si>
  <si>
    <r>
      <t>*** Les DEMM, existants depuis 2013, sont destinés à remplacer à terme l'ensemble des brevets d'Etat d'alpinisme (BE AMM et BE AGHM) et les BEES 1</t>
    </r>
    <r>
      <rPr>
        <vertAlign val="superscript"/>
        <sz val="7"/>
        <rFont val="Arial"/>
        <family val="2"/>
      </rPr>
      <t>er</t>
    </r>
    <r>
      <rPr>
        <sz val="7"/>
        <rFont val="Arial"/>
        <family val="2"/>
      </rPr>
      <t xml:space="preserve"> et 2</t>
    </r>
    <r>
      <rPr>
        <vertAlign val="superscript"/>
        <sz val="7"/>
        <rFont val="Arial"/>
        <family val="2"/>
      </rPr>
      <t>ème</t>
    </r>
    <r>
      <rPr>
        <sz val="7"/>
        <rFont val="Arial"/>
        <family val="2"/>
      </rPr>
      <t xml:space="preserve"> degré option ski alpin et ski nordique de fond.</t>
    </r>
  </si>
  <si>
    <t>Brevet d'État d'Alpinisme de Moyenne Montagne</t>
  </si>
  <si>
    <t>DEMM</t>
  </si>
  <si>
    <t>Diplôme d'Etat des Métiers de la Montagne</t>
  </si>
  <si>
    <t>Brevet d'État d'Alpinisme de Guide de Haute Montagne</t>
  </si>
  <si>
    <t xml:space="preserve">- Les administrations publiques : 18,2 Md€ </t>
  </si>
  <si>
    <t>- Les entreprises : 3,3 Md€</t>
  </si>
  <si>
    <t>En 2013, la dépense sportive nationale c'est 1,8 % du PIB et une croissance de 4,5 %</t>
  </si>
  <si>
    <t>2. LES PRINCIPALES ACTIVITÉS PHYSIQUES OU SPORTIVES DÉCLARÉES EN 2010*</t>
  </si>
  <si>
    <t>3. PALMARÈS DES FÉDÉRATIONS SPORTIVES AGRÉÉES* SELON LE NOMBRE DE LICENCES DÉLIVRÉES EN 2015</t>
  </si>
  <si>
    <t>5. NOMBRE DE LICENCES SPORTIVES DÉLIVRÉES EN 2015 POUR 100 HABITANTS SELON LE DÉPARTEMENT DU LIEU DE RÉSIDENCE</t>
  </si>
  <si>
    <t>6. NOMBRE DE LICENCES ET AUTRES TITRES DE PARTICIPATION DÉLIVRÉS EN 2015 AU SEIN DES FÉDÉRATIONS DITES DE SPORTS DE NATURE SELON LE MILIEU DE PRATIQUE</t>
  </si>
  <si>
    <t>7. PRATIQUE DES SPORTS DE NATURE DE MONTAGNE EN 2010</t>
  </si>
  <si>
    <t>8. LA DÉPENSE SPORTIVE NATIONALE EN 2013 PAR SOURCE DE FINANCEUR SELON LA DESTINATION</t>
  </si>
  <si>
    <t>10. LES ÉCHANGES EXTÉRIEURS EN BIENS À USAGE SPORTIF EN 2014</t>
  </si>
  <si>
    <t>11. ÉVOLUTION DU NOMBRE D'ÉTABLISSEMENTS ET DE POSTES SALARIÉS DANS L'ENSEMBLE DU SECTEUR SPORTIF PRIVÉ EN 2015</t>
  </si>
  <si>
    <t xml:space="preserve">12. ÉVOLUTION DU NOMBRE DE POSTES SALARIÉS DU SECTEUR PRIVÉ DANS DIVERSES ACTIVITÉS ASSOCIÉES AU SPORT </t>
  </si>
  <si>
    <t>17. LES FEDERATIONS QUI POSSEDENT LE PLUS FORT OU LE PLUS FAIBLE TAUX DE LICENCES FEMININES EN 2015</t>
  </si>
  <si>
    <t>*Seules les fédérations comptant plus de 150 sportifs de haut niveau sont mentionnées dans ce graphique.</t>
  </si>
  <si>
    <t>Les 3,3 Md€ des entreprises en faveur du sport sont dépensés en sponsoring et droits de retransmission des évènements sportifs.</t>
  </si>
  <si>
    <t xml:space="preserve">4. RÉPARTITION DU NOMBRE DE LICENCES SPORTIVES DÉLIVRÉES EN 2015 SELON LE SEXE ET LE TYPE DE FÉDÉRATION AGRÉÉE* </t>
  </si>
  <si>
    <t>23. TAUX D'EMPLOI POUR CEUX QUI ONT QUITTÉ LE SYSTEME EDUCATIF DURANT PLUS D'UN AN AVANT L'ENTRÉE EN FORMATION, SELON LEUR SITUATION PRÉCÉDENTE</t>
  </si>
  <si>
    <t>22. TAUX D'EMPLOI DES DIPLÔMÉS DU MINISTÈRE SELON LA NATURE DU DIPLÔME*</t>
  </si>
  <si>
    <t>www.injep.fr/</t>
  </si>
  <si>
    <t>Le site de l'Institut national de la jeunesse et de l'éducation populaire (INJEP)</t>
  </si>
  <si>
    <t>Mars 2017</t>
  </si>
  <si>
    <t>La dépense sportive nationale s'établit à 38,1 Md€ dont :</t>
  </si>
  <si>
    <t>1. FRÉQUENCE DE LA PRATIQUE PHYSIQUE OU SPORTIVE EN 2010</t>
  </si>
  <si>
    <t>Note de lecture : en 2015, ont été recensés 38 324 établissements en France dont l'activité caractéristique est le sport, en croissance de +1,2 % entre 2014 et 2015. Pour la même année, le nombre de salariés au 31 décembre dans un établissement privé dont l'activité principale est le sport s'élève à 124 286, soit +2,7 % par rapport à l'année précédente.</t>
  </si>
  <si>
    <t>Note de lecture : au 31 décembre 2015, 19 326 salariés travaillaient dans une entreprise dont le secteur d'activité principale est celui de la gestion d'installations sportives.</t>
  </si>
  <si>
    <r>
      <t>Effectifs au 31 décembre au sein des établissements ayant déclaré de la masse salariale au 4</t>
    </r>
    <r>
      <rPr>
        <vertAlign val="superscript"/>
        <sz val="6"/>
        <rFont val="Arial"/>
        <family val="2"/>
      </rPr>
      <t>e</t>
    </r>
    <r>
      <rPr>
        <sz val="6"/>
        <rFont val="Arial"/>
        <family val="2"/>
      </rPr>
      <t xml:space="preserve"> trimestre</t>
    </r>
  </si>
  <si>
    <r>
      <t>Note de lecture : au 1</t>
    </r>
    <r>
      <rPr>
        <vertAlign val="superscript"/>
        <sz val="6"/>
        <rFont val="Arial"/>
        <family val="2"/>
      </rPr>
      <t>er</t>
    </r>
    <r>
      <rPr>
        <sz val="6"/>
        <rFont val="Arial"/>
        <family val="2"/>
      </rPr>
      <t xml:space="preserve"> juillet 2016, le département des Hauts-de-Seine comptait entre 6 et 8 bassins de natation pour 100 000 habitants.</t>
    </r>
  </si>
  <si>
    <t>Source : INJEP-MÉOS à partir de données détaillées issues de la Direction des douanes.</t>
  </si>
  <si>
    <r>
      <rPr>
        <i/>
        <sz val="7"/>
        <rFont val="Arial"/>
        <family val="2"/>
      </rPr>
      <t>La pratique des activités physiques et sportives en France</t>
    </r>
    <r>
      <rPr>
        <sz val="7"/>
        <rFont val="Arial"/>
        <family val="2"/>
      </rPr>
      <t xml:space="preserve"> - juin 2016, CNDS/Direction des Sports, INSEP, MÉOS</t>
    </r>
  </si>
  <si>
    <t xml:space="preserve">- Les ménages : 16,6 Md€ </t>
  </si>
  <si>
    <t>Note : en moyenne, on dénombre 9 bassins de natation pour 100 000 habitants.</t>
  </si>
  <si>
    <r>
      <t>**** Y compris le Brevet d'État de niveau II de guide de haute montagne (jusqu'en 2012). Le BEES du 2</t>
    </r>
    <r>
      <rPr>
        <vertAlign val="superscript"/>
        <sz val="8"/>
        <rFont val="Arial"/>
        <family val="2"/>
      </rPr>
      <t>ème</t>
    </r>
    <r>
      <rPr>
        <sz val="7"/>
        <rFont val="Arial"/>
        <family val="2"/>
      </rPr>
      <t xml:space="preserve"> degré (sauf option ski alpin et ski nordique de fond) est destiné à être remplacé à terme par les DE JEPS et DES JEPS.</t>
    </r>
  </si>
  <si>
    <t>Note : les diplômes BP JEPS, DE JEPS et DES JEPS sont transversaux aux champs de l'animation et du sport. Ils sont construits par spécialités.</t>
  </si>
  <si>
    <r>
      <t>Sources : Recensement des Équipements Sportifs (RES), ministère de la Ville, de la Jeunesse et des Sport - situation au 1er juillet 2016 ; recensement de la population au 1</t>
    </r>
    <r>
      <rPr>
        <vertAlign val="superscript"/>
        <sz val="6"/>
        <rFont val="Arial"/>
        <family val="2"/>
      </rPr>
      <t>er</t>
    </r>
    <r>
      <rPr>
        <sz val="6"/>
        <rFont val="Arial"/>
        <family val="2"/>
      </rPr>
      <t xml:space="preserve"> janvier 2015, INSEE.</t>
    </r>
  </si>
  <si>
    <t>Note de lecture : 0,9 % des femmes de 15 ans ou plus vivant en France ont pratiqué au moins une fois du football au cours des douze mois précédant l'enquête. Dans le même sport, ce taux est de 9,4% pour les hommes.</t>
  </si>
  <si>
    <r>
      <t>Note de lecture : au 1</t>
    </r>
    <r>
      <rPr>
        <vertAlign val="superscript"/>
        <sz val="6"/>
        <rFont val="Arial"/>
        <family val="2"/>
      </rPr>
      <t>er</t>
    </r>
    <r>
      <rPr>
        <sz val="6"/>
        <rFont val="Arial"/>
        <family val="2"/>
      </rPr>
      <t xml:space="preserve"> septembre 2015, il y avait 1 204 conseillers techniques régionaux, dont 241 de sexe féminin. </t>
    </r>
  </si>
  <si>
    <t>Source : ministère de la Ville, de la Jeunesse et des Sports - Direction des sports - Centre de Gestion Opérationnelle des Conseillers Techniques Sportifs (CGOCTS).</t>
  </si>
  <si>
    <t>Source : ministère de la Ville, de la Jeunesse et des Sports - Direction des sports.</t>
  </si>
  <si>
    <t>Source : INJEP-MÉOS à partir de données fournies par l'INSEE, les organismes professionnels, l'institut français de la mode, le cabinet NPD, le ministère de l'Intérieur, le ministère en charge de l'Éducation nationale et le ministère de la Ville, de la Jeunesse et des Sports.</t>
  </si>
  <si>
    <t>Sources : ministère de la Ville, de la Jeunesse et des Sports (Direction des sports) et ministère de l'Éducation nationale, de l'Enseignement supérieur et de la Recherche (diplômes STAPS).</t>
  </si>
  <si>
    <t>Note de lecture : au 15 novembre 2016, les sportifs de haut niveau étaient 6 225, dont 2 216 seniors. Au même moment, les espoirs étaient 7 313 et les partenaires d'entraînement 309.</t>
  </si>
  <si>
    <t>Note de lecture : le taux d'emploi pour ceux qui ont quitté le système éducatif pour plus d’un an avant l’entrée en formation varie en fonction de la situation avant l’entrée en formation. Le taux d'emploi pour les personnes qui étaient en recherche d'emploi avant l'entrée en formation est de 53 % un mois après la sortie de la formation et de 88 % sept mois après.</t>
  </si>
  <si>
    <t>Source : enquête "Génération 2010" CÉREQ- INJEP-MÉOS.</t>
  </si>
  <si>
    <t>Source : enquête "Génération 2010", CÉREQ - INJEP-MÉOS.</t>
  </si>
  <si>
    <t>Des publications de cadrage sur le sport :</t>
  </si>
  <si>
    <t>Ministère de la Ville, de la Jeunesse et des Sports</t>
  </si>
  <si>
    <t>Institut national de la jeunesse et de l'éducation populaire</t>
  </si>
  <si>
    <t>Le sport, d'abord l'affaire des jeunes</t>
  </si>
  <si>
    <t xml:space="preserve">Stat-Info n° 16-04 </t>
  </si>
  <si>
    <t xml:space="preserve"> juillet 2016</t>
  </si>
  <si>
    <t xml:space="preserve">Stat-Info n° 16-03 </t>
  </si>
  <si>
    <t xml:space="preserve"> août 2016</t>
  </si>
  <si>
    <t xml:space="preserve">Stat-Info n° 16-02 </t>
  </si>
  <si>
    <t xml:space="preserve"> juin 2016</t>
  </si>
  <si>
    <t xml:space="preserve">Stat-Info n° 15-04 </t>
  </si>
  <si>
    <t xml:space="preserve"> novembre 2015</t>
  </si>
  <si>
    <t xml:space="preserve">Stat-Info n° 15-03 </t>
  </si>
  <si>
    <t xml:space="preserve"> septembre 2015</t>
  </si>
  <si>
    <t xml:space="preserve">Stat-Info n° 13-04 </t>
  </si>
  <si>
    <t xml:space="preserve"> octobre 2013</t>
  </si>
  <si>
    <t xml:space="preserve">Stat-Info n° 12-05 </t>
  </si>
  <si>
    <t xml:space="preserve"> décembre 2012</t>
  </si>
  <si>
    <t>mars 2017</t>
  </si>
  <si>
    <t>Injep Analyses et Synthèses n° 1</t>
  </si>
  <si>
    <r>
      <t xml:space="preserve">Source : ouvrage </t>
    </r>
    <r>
      <rPr>
        <i/>
        <sz val="6"/>
        <rFont val="Arial"/>
        <family val="2"/>
      </rPr>
      <t xml:space="preserve">La pratique des activités physiques et sportives en France </t>
    </r>
    <r>
      <rPr>
        <sz val="6"/>
        <rFont val="Arial"/>
        <family val="2"/>
      </rPr>
      <t>- juin 2016, CNDS/Direction des sports, INSEP, MÉOS.</t>
    </r>
  </si>
  <si>
    <r>
      <t xml:space="preserve">Source : ouvrage </t>
    </r>
    <r>
      <rPr>
        <i/>
        <sz val="6"/>
        <rFont val="Arial"/>
        <family val="2"/>
      </rPr>
      <t xml:space="preserve">La pratique des activités physiques et sportives en France </t>
    </r>
    <r>
      <rPr>
        <sz val="6"/>
        <rFont val="Arial"/>
        <family val="2"/>
      </rPr>
      <t>- juin 2016, CNDS/Direction des sports, Institut National du Sport, de l'Expertise et de la Performance (INSEP), Mission des Études, de l'Observation et des Statistiques (MÉOS).</t>
    </r>
  </si>
  <si>
    <r>
      <t xml:space="preserve">Source : ouvrage </t>
    </r>
    <r>
      <rPr>
        <i/>
        <sz val="6"/>
        <rFont val="Arial"/>
        <family val="2"/>
      </rPr>
      <t>La pratique des activités physiques et sportives en France</t>
    </r>
    <r>
      <rPr>
        <sz val="6"/>
        <rFont val="Arial"/>
        <family val="2"/>
      </rPr>
      <t xml:space="preserve"> - juin 2016, CNDS/Direction des Sports, INSEP, MÉOS.</t>
    </r>
  </si>
  <si>
    <t>Source : recensement annuel réalisé par la MÉOS auprès des fédérations sportives agréées par le ministère en charge des Sports ; situation au 4 juillet 2016.</t>
  </si>
  <si>
    <r>
      <t>Sources : recensement annuel réalisé par la MÉOS auprès des fédérations sportives agréées par le ministère en charge des Sports. Recensement de la population au 1</t>
    </r>
    <r>
      <rPr>
        <vertAlign val="superscript"/>
        <sz val="6"/>
        <rFont val="Arial"/>
        <family val="2"/>
      </rPr>
      <t>er</t>
    </r>
    <r>
      <rPr>
        <sz val="6"/>
        <rFont val="Arial"/>
        <family val="2"/>
      </rPr>
      <t xml:space="preserve"> janvier 2015, INSEE.</t>
    </r>
  </si>
  <si>
    <t>Deux ministères concentrent la plus grand partie des dépenses sportives de l’État, celui en charge de l'Éducation nationale (3,9 Md€) et celui en charge des Sports (0,8 Md€) ; une partie résiduelle (0,1 Md€) est à la charge d’autres ministères.
Le secteur communal a dépensé 12,1 Md€ en faveur du sport en 2013 tandis que les départements et les régions ont dépensé 1,3 Md€.</t>
  </si>
  <si>
    <r>
      <t>Source : Recensement des Équipements Sportifs (RES), ministère de la Ville, de la Jeunesse et des Sport ; situation au 1</t>
    </r>
    <r>
      <rPr>
        <vertAlign val="superscript"/>
        <sz val="6"/>
        <color theme="1"/>
        <rFont val="Arial"/>
        <family val="2"/>
      </rPr>
      <t>er</t>
    </r>
    <r>
      <rPr>
        <sz val="6"/>
        <color theme="1"/>
        <rFont val="Arial"/>
        <family val="2"/>
      </rPr>
      <t xml:space="preserve"> juillet 2016.</t>
    </r>
  </si>
  <si>
    <t>Note de lecture : parmi les femmes vivant en France qui ont entre 26 à 29 ans, 78 % ont pratiqué au moins une activité physique ou sportive (hors marche utilitaire, marche de loisir et ballade) au cours des douze mois précédents l'enquête. Dans la même tranche d'âge, le pourcentage pour les hommes est de 93 %.</t>
  </si>
  <si>
    <t>Note de lecture : en 2015, l'ensemble des diplômes sportifs delivrés par le ministère est de 12 668.</t>
  </si>
  <si>
    <t>Étude sur l'enquête " Pratique physique et sportive 2010 "</t>
  </si>
  <si>
    <t>Source : ministère de la Ville, de la Jeunesse et des Sports - CNDS/Direction des Sports.</t>
  </si>
  <si>
    <t>Note de lecture : au 4 juillet 2016, la fédération française de twirling bâton comptait 13 806 licences, dont 92 % détenues par des femmes et 8 % par des hommes.</t>
  </si>
  <si>
    <t>Source : enquête "Génération 2010" CÉREQ - INJEP-MÉOS.</t>
  </si>
  <si>
    <t>Note de lecture : 53 % des individus âgés de 15 ans ou plus vivant en France ont pratiqué la marche de loisir au cours des douze mois précédant l'enquête, dont 18 % plus d'une fois par semaine, 25 % une fois par semaine et moins, 10 % uniquement en vacances.</t>
  </si>
  <si>
    <t>** ATP : toute autre forme d'adhésion que la licence, le plus souvent dans le cadre d'une pratique ponctuelle ou de courte durée, est considérée comme un "Autre Titre de Participation".</t>
  </si>
  <si>
    <t>Note de lecture : en 2015, le département de l'Ille et Vilaine comptait 27 licences ou plus pour 100 habitants.</t>
  </si>
  <si>
    <t>Note : en moyenne, en 2015, on dénombrait 24 licences délivrées pour 100 habitants.</t>
  </si>
  <si>
    <t>Note de lecture : 11 % des individus âgés de 15 ans ou plus vivant en France n'ont pratiqué aucune activité physique au cours des douze mois précédents l'enquête. 5 % des individus ont pratiqué au moins une activité physique exclusivement pendant les vacances, y compris de la marche utilitaire ou du vélo utilitaire.</t>
  </si>
  <si>
    <t>Note de lecture : 11,1 % des individus vivant en France et âgés de 15 ans ou plus ont déclaré avoir pratiqué du ski alpin au cours des douze mois précédant l'enquête.</t>
  </si>
  <si>
    <t>9. BUDGET DU CENTRE NATIONAL POUR LE DÉVELOPPEMENT DU SPORT (CNDS)</t>
  </si>
  <si>
    <t xml:space="preserve"> En millions d'euros courants</t>
  </si>
  <si>
    <t>Note de lecture : en 2014, le total des exportations des maillots de bain est de 119 millions d'euros. Pour ce même poste, les importations s'élèvent à 214 millions d'euros.</t>
  </si>
  <si>
    <t>Source : enquête "Génération 2010", Centre d'Études et de Recherches sur les Qualifications (CÉREQ) - INJEP-MÉOS.</t>
  </si>
  <si>
    <t xml:space="preserve">La rubrique "Statistiques" du site "Sports" du Ministère de la Ville, de la Jeunesse et des Sports permet d'accéder à des chiffres-clés du sport, à des synthèses ainsi qu'à des données détaillées. </t>
  </si>
  <si>
    <t>La dépense sportive des ménages se destine pour 6,0 milliards d'euros aux services sportifs et pour 10,6 milliards d'euros aux biens sportifs.</t>
  </si>
  <si>
    <t>- Panorama statistique Jeunesse, sports, cohésion sociale - les régions françaises - 2016</t>
  </si>
  <si>
    <t>Note de lecture : parmi les personnes ayant obtenu un Diplôme d'État de la Jeunesse, de l'Éducation Populaire et du Sport (DE JEPS), 69 % ont un emploi à durée indéterminée, 20 % à durée déterminée, 3 % un contrat aidé, 5 % sont des indépendants et 3 % ont un autre statut.</t>
  </si>
  <si>
    <t>1 mois après</t>
  </si>
  <si>
    <t>7 mois après</t>
  </si>
  <si>
    <t>Selon le diplôme obtenu (en %)</t>
  </si>
  <si>
    <t>- DES JEPS</t>
  </si>
  <si>
    <t>- DE JEPS</t>
  </si>
  <si>
    <t>- BP JEPS Sport</t>
  </si>
  <si>
    <t>- BP JEPS Animation</t>
  </si>
  <si>
    <t>- BEES</t>
  </si>
  <si>
    <t>Selon la situation avant l’entrée en formation (en %)</t>
  </si>
  <si>
    <t>- ayant travaillé dans le domaine du sport et de l'animation</t>
  </si>
  <si>
    <t>- ayant travaillé dans un autre domaine</t>
  </si>
  <si>
    <t>- ayant été en recherche d'emploi</t>
  </si>
  <si>
    <t>BP JEPS Sport</t>
  </si>
  <si>
    <t>BP JEPS Animation</t>
  </si>
  <si>
    <t>Ensemble des diplômés jeunesse et sports</t>
  </si>
  <si>
    <t>Selon le type de métier</t>
  </si>
  <si>
    <t>Métiers du sport</t>
  </si>
  <si>
    <t>Métiers de l'animation</t>
  </si>
  <si>
    <t>Autres métiers</t>
  </si>
  <si>
    <t>Selon le statut d'emploi (en %)</t>
  </si>
  <si>
    <t>EDI**</t>
  </si>
  <si>
    <t>CDD**</t>
  </si>
  <si>
    <t>Contrat aidé</t>
  </si>
  <si>
    <t>Intérim</t>
  </si>
  <si>
    <t>Autres***</t>
  </si>
  <si>
    <t>Part des salariés à temps partiel (en %)</t>
  </si>
  <si>
    <r>
      <t>BEES du 1</t>
    </r>
    <r>
      <rPr>
        <b/>
        <vertAlign val="superscript"/>
        <sz val="7"/>
        <rFont val="Arial"/>
        <family val="2"/>
      </rPr>
      <t>er</t>
    </r>
    <r>
      <rPr>
        <b/>
        <sz val="7"/>
        <rFont val="Arial"/>
        <family val="2"/>
      </rPr>
      <t xml:space="preserve"> degré</t>
    </r>
  </si>
  <si>
    <t>Athlétisme</t>
  </si>
  <si>
    <t>Basketball</t>
  </si>
  <si>
    <t>Canoë-Kayak</t>
  </si>
  <si>
    <t>Cyclisme</t>
  </si>
  <si>
    <t>Gymnastique</t>
  </si>
  <si>
    <t>Handball</t>
  </si>
  <si>
    <t>Natation</t>
  </si>
  <si>
    <t>Roller Sports</t>
  </si>
  <si>
    <t>Rugby</t>
  </si>
  <si>
    <t>Ski</t>
  </si>
  <si>
    <t>Voile</t>
  </si>
  <si>
    <t>Volley-Ball</t>
  </si>
  <si>
    <t>Handisport</t>
  </si>
  <si>
    <t>Femmes</t>
  </si>
  <si>
    <t>Hommes</t>
  </si>
  <si>
    <t>Nombre de sportifs de haut niveau</t>
  </si>
  <si>
    <t>Judo-Jujitsu Kendo et Disciplines Associées</t>
  </si>
  <si>
    <t>Équitation</t>
  </si>
  <si>
    <t>Tir</t>
  </si>
  <si>
    <t>Football</t>
  </si>
  <si>
    <t>Sports de glace</t>
  </si>
  <si>
    <t>Danse</t>
  </si>
  <si>
    <t>Pêche</t>
  </si>
  <si>
    <t>Aéromodélisme</t>
  </si>
  <si>
    <t>Twirling bâton</t>
  </si>
  <si>
    <t>Arts Energétiques et Martiaux Chinois</t>
  </si>
  <si>
    <t>Randonnée pédestre</t>
  </si>
  <si>
    <t>Planeur ultraléger motorisé</t>
  </si>
  <si>
    <t>Nautique de pêche sportive en apnée</t>
  </si>
  <si>
    <t>Ensemble des licences</t>
  </si>
  <si>
    <t>Taux de licence féminine (en pourcentage)</t>
  </si>
  <si>
    <t>Taux de licence masculine (en pourcentage)</t>
  </si>
  <si>
    <t>15 à 18 ans</t>
  </si>
  <si>
    <t>19 à 23 ans</t>
  </si>
  <si>
    <t>24 à 25 ans</t>
  </si>
  <si>
    <t>26 à 29 ans</t>
  </si>
  <si>
    <t>30 à 44 ans</t>
  </si>
  <si>
    <t>45 à 54 ans</t>
  </si>
  <si>
    <t>55 à 64 ans</t>
  </si>
  <si>
    <t>65 à 74 ans</t>
  </si>
  <si>
    <t>75 ans et plus</t>
  </si>
  <si>
    <t>16. TAUX DE PRATIQUE DE SPORTS COLLECTIFS SELON LE SEXE EN 2010</t>
  </si>
  <si>
    <t>Taux de pratique d'un sport collectif (en pourcentage)</t>
  </si>
  <si>
    <t>Volleyball</t>
  </si>
  <si>
    <t>Maillots de bain</t>
  </si>
  <si>
    <t>Survêtements de sport</t>
  </si>
  <si>
    <t>Chaussures de ski et de surf de neige</t>
  </si>
  <si>
    <t>Autres chaussures de sport</t>
  </si>
  <si>
    <t>Skis et surfs de neige</t>
  </si>
  <si>
    <t>Articles de chasse et de tir sportif</t>
  </si>
  <si>
    <t>Exportations</t>
  </si>
  <si>
    <t>Importations</t>
  </si>
  <si>
    <t>Articles de pêche</t>
  </si>
  <si>
    <t>Bicyclettes et accessoires</t>
  </si>
  <si>
    <t>Autres articles de sport</t>
  </si>
  <si>
    <t>Bateaux à voile</t>
  </si>
  <si>
    <t>Autres bateaux de plaisance ou de sport</t>
  </si>
  <si>
    <t>Avions et autres engins aériens de loisir</t>
  </si>
  <si>
    <t>Ski alpin</t>
  </si>
  <si>
    <t>Ski de fond</t>
  </si>
  <si>
    <t>Escalade</t>
  </si>
  <si>
    <t>Taux de pratique des sports de nature de montagne (en pourcentage)</t>
  </si>
  <si>
    <t>Echanges extérieurs en 2014</t>
  </si>
  <si>
    <t>Nombre de licences (en millions)</t>
  </si>
  <si>
    <t xml:space="preserve">Fédérations unisport olympiques </t>
  </si>
  <si>
    <t xml:space="preserve">Fédérations unisport non olympiques </t>
  </si>
  <si>
    <t>Fréquence de pratique (en pourcentage)</t>
  </si>
  <si>
    <t>Source : ouvrage La pratique des activités physiques et sportives en France - juin 2016, CNDS/Direction des Sports, INSEP, MÉOS.</t>
  </si>
  <si>
    <t>*** Jusqu'en 2014, cette fédération portait le nom de "Union générale sportive de l'enseignement libre", dont elle garde toujours le sigle associé (UGSEL).</t>
  </si>
  <si>
    <t>**** Jusqu'en 2013, cette fédération portait le nom de "Fédération française pour l'entrainement physique dans le monde moderne".</t>
  </si>
  <si>
    <t>Fédération Sportive Educative de l'Enseignement Catholique (UGSEL)***</t>
  </si>
  <si>
    <t>FF sports pour tous****</t>
  </si>
  <si>
    <t>Marche de loisir</t>
  </si>
  <si>
    <t>Natation de loisir</t>
  </si>
  <si>
    <t>Marche utilitaire</t>
  </si>
  <si>
    <t>Vélo de loisir</t>
  </si>
  <si>
    <t>Baignade</t>
  </si>
  <si>
    <t>Pétanque</t>
  </si>
  <si>
    <t>Plus d'une fois par semaine</t>
  </si>
  <si>
    <t>Une fois par semaine et moins</t>
  </si>
  <si>
    <t>Vacances exclusivement</t>
  </si>
  <si>
    <t>Footing</t>
  </si>
  <si>
    <t>VTT de loisir</t>
  </si>
  <si>
    <t>Musculation</t>
  </si>
  <si>
    <t>Jogging</t>
  </si>
  <si>
    <t>Tennis de table</t>
  </si>
  <si>
    <t>Randonnée en montagne</t>
  </si>
  <si>
    <t>Tennis</t>
  </si>
  <si>
    <t>Vélo utilitaire</t>
  </si>
  <si>
    <t>Les principales activités physiques ou sportives déclarées en 2010 (en pourcentage)</t>
  </si>
  <si>
    <t>Paris</t>
  </si>
  <si>
    <t>Seine et marne</t>
  </si>
  <si>
    <t>Yvelines</t>
  </si>
  <si>
    <t>Essonne</t>
  </si>
  <si>
    <t>Hauts de seine</t>
  </si>
  <si>
    <t>Seine saint denis</t>
  </si>
  <si>
    <t>Val de marne</t>
  </si>
  <si>
    <t>Val d'oise</t>
  </si>
  <si>
    <t>Ardennes</t>
  </si>
  <si>
    <t>Aube</t>
  </si>
  <si>
    <t>Marne</t>
  </si>
  <si>
    <t>Haute marne</t>
  </si>
  <si>
    <t>Aisne</t>
  </si>
  <si>
    <t>Oise</t>
  </si>
  <si>
    <t>Somme</t>
  </si>
  <si>
    <t>Eure</t>
  </si>
  <si>
    <t>Seine maritime</t>
  </si>
  <si>
    <t>Cher</t>
  </si>
  <si>
    <t>Eure et loir</t>
  </si>
  <si>
    <t>Indre</t>
  </si>
  <si>
    <t>Indre et loire</t>
  </si>
  <si>
    <t>Loir et cher</t>
  </si>
  <si>
    <t>Loiret</t>
  </si>
  <si>
    <t>Calvados</t>
  </si>
  <si>
    <t>Manche</t>
  </si>
  <si>
    <t>Orne</t>
  </si>
  <si>
    <t>Cote d'or</t>
  </si>
  <si>
    <t>Nievre</t>
  </si>
  <si>
    <t>Saone et loire</t>
  </si>
  <si>
    <t>Yonne</t>
  </si>
  <si>
    <t>Nord</t>
  </si>
  <si>
    <t>Pas de calais</t>
  </si>
  <si>
    <t>Meurthe et moselle</t>
  </si>
  <si>
    <t>Meuse</t>
  </si>
  <si>
    <t>Moselle</t>
  </si>
  <si>
    <t>Vosges</t>
  </si>
  <si>
    <t>Bas rhin</t>
  </si>
  <si>
    <t>Haut rhin</t>
  </si>
  <si>
    <t>Doubs</t>
  </si>
  <si>
    <t>Jura</t>
  </si>
  <si>
    <t>Haute saone</t>
  </si>
  <si>
    <t>Territoire de belfort</t>
  </si>
  <si>
    <t>Loire atlantique</t>
  </si>
  <si>
    <t>Maine et loire</t>
  </si>
  <si>
    <t>Mayenne</t>
  </si>
  <si>
    <t>Sarthe</t>
  </si>
  <si>
    <t>Vendee</t>
  </si>
  <si>
    <t>Cotes d'armor</t>
  </si>
  <si>
    <t>Finistere</t>
  </si>
  <si>
    <t>Ille et vilaine</t>
  </si>
  <si>
    <t>Morbihan</t>
  </si>
  <si>
    <t>Charente</t>
  </si>
  <si>
    <t>Charente maritime</t>
  </si>
  <si>
    <t>Deux sevres</t>
  </si>
  <si>
    <t>Vienne</t>
  </si>
  <si>
    <t>Dordogne</t>
  </si>
  <si>
    <t>Gironde</t>
  </si>
  <si>
    <t>Landes</t>
  </si>
  <si>
    <t>Lot et garonne</t>
  </si>
  <si>
    <t>Pyrenees atlantiques</t>
  </si>
  <si>
    <t>Ariege</t>
  </si>
  <si>
    <t>Aveyron</t>
  </si>
  <si>
    <t>Haute garonne</t>
  </si>
  <si>
    <t>Gers</t>
  </si>
  <si>
    <t>Lot</t>
  </si>
  <si>
    <t>Hautes pyrenees</t>
  </si>
  <si>
    <t>Tarn</t>
  </si>
  <si>
    <t>Tarn et garonne</t>
  </si>
  <si>
    <t>Correze</t>
  </si>
  <si>
    <t>Creuse</t>
  </si>
  <si>
    <t>Haute vienne</t>
  </si>
  <si>
    <t>Ain</t>
  </si>
  <si>
    <t>Ardeche</t>
  </si>
  <si>
    <t>Drome</t>
  </si>
  <si>
    <t>Isere</t>
  </si>
  <si>
    <t>Loire</t>
  </si>
  <si>
    <t>Rhone</t>
  </si>
  <si>
    <t>Savoie</t>
  </si>
  <si>
    <t>Haute savoie</t>
  </si>
  <si>
    <t>Allier</t>
  </si>
  <si>
    <t>Cantal</t>
  </si>
  <si>
    <t>Haute loire</t>
  </si>
  <si>
    <t>Puy de dome</t>
  </si>
  <si>
    <t>Aude</t>
  </si>
  <si>
    <t>Gard</t>
  </si>
  <si>
    <t>Herault</t>
  </si>
  <si>
    <t>Lozere</t>
  </si>
  <si>
    <t>Pyrenees orientales</t>
  </si>
  <si>
    <t>Alpes de hte provence</t>
  </si>
  <si>
    <t>Hautes alpes</t>
  </si>
  <si>
    <t>Alpes maritimes</t>
  </si>
  <si>
    <t>Bouches du rhone</t>
  </si>
  <si>
    <t>Var</t>
  </si>
  <si>
    <t>Vaucluse</t>
  </si>
  <si>
    <t>Corse du sud</t>
  </si>
  <si>
    <t>Haute corse</t>
  </si>
  <si>
    <t>Guadeloupe</t>
  </si>
  <si>
    <t>Martinique</t>
  </si>
  <si>
    <t>Guyane</t>
  </si>
  <si>
    <t>Reunion</t>
  </si>
  <si>
    <t>Mayotte</t>
  </si>
  <si>
    <t>75</t>
  </si>
  <si>
    <t>77</t>
  </si>
  <si>
    <t>78</t>
  </si>
  <si>
    <t>91</t>
  </si>
  <si>
    <t>92</t>
  </si>
  <si>
    <t>93</t>
  </si>
  <si>
    <t>94</t>
  </si>
  <si>
    <t>95</t>
  </si>
  <si>
    <t>08</t>
  </si>
  <si>
    <t>10</t>
  </si>
  <si>
    <t>51</t>
  </si>
  <si>
    <t>52</t>
  </si>
  <si>
    <t>02</t>
  </si>
  <si>
    <t>60</t>
  </si>
  <si>
    <t>80</t>
  </si>
  <si>
    <t>27</t>
  </si>
  <si>
    <t>76</t>
  </si>
  <si>
    <t>18</t>
  </si>
  <si>
    <t>28</t>
  </si>
  <si>
    <t>36</t>
  </si>
  <si>
    <t>37</t>
  </si>
  <si>
    <t>41</t>
  </si>
  <si>
    <t>45</t>
  </si>
  <si>
    <t>14</t>
  </si>
  <si>
    <t>50</t>
  </si>
  <si>
    <t>61</t>
  </si>
  <si>
    <t>21</t>
  </si>
  <si>
    <t>58</t>
  </si>
  <si>
    <t>71</t>
  </si>
  <si>
    <t>89</t>
  </si>
  <si>
    <t>59</t>
  </si>
  <si>
    <t>62</t>
  </si>
  <si>
    <t>54</t>
  </si>
  <si>
    <t>55</t>
  </si>
  <si>
    <t>57</t>
  </si>
  <si>
    <t>88</t>
  </si>
  <si>
    <t>67</t>
  </si>
  <si>
    <t>68</t>
  </si>
  <si>
    <t>25</t>
  </si>
  <si>
    <t>39</t>
  </si>
  <si>
    <t>70</t>
  </si>
  <si>
    <t>90</t>
  </si>
  <si>
    <t>44</t>
  </si>
  <si>
    <t>49</t>
  </si>
  <si>
    <t>53</t>
  </si>
  <si>
    <t>72</t>
  </si>
  <si>
    <t>85</t>
  </si>
  <si>
    <t>22</t>
  </si>
  <si>
    <t>29</t>
  </si>
  <si>
    <t>35</t>
  </si>
  <si>
    <t>56</t>
  </si>
  <si>
    <t>16</t>
  </si>
  <si>
    <t>17</t>
  </si>
  <si>
    <t>79</t>
  </si>
  <si>
    <t>86</t>
  </si>
  <si>
    <t>24</t>
  </si>
  <si>
    <t>33</t>
  </si>
  <si>
    <t>40</t>
  </si>
  <si>
    <t>47</t>
  </si>
  <si>
    <t>64</t>
  </si>
  <si>
    <t>09</t>
  </si>
  <si>
    <t>12</t>
  </si>
  <si>
    <t>31</t>
  </si>
  <si>
    <t>32</t>
  </si>
  <si>
    <t>46</t>
  </si>
  <si>
    <t>65</t>
  </si>
  <si>
    <t>81</t>
  </si>
  <si>
    <t>82</t>
  </si>
  <si>
    <t>19</t>
  </si>
  <si>
    <t>23</t>
  </si>
  <si>
    <t>87</t>
  </si>
  <si>
    <t>01</t>
  </si>
  <si>
    <t>07</t>
  </si>
  <si>
    <t>26</t>
  </si>
  <si>
    <t>38</t>
  </si>
  <si>
    <t>42</t>
  </si>
  <si>
    <t>69</t>
  </si>
  <si>
    <t>73</t>
  </si>
  <si>
    <t>74</t>
  </si>
  <si>
    <t>03</t>
  </si>
  <si>
    <t>15</t>
  </si>
  <si>
    <t>43</t>
  </si>
  <si>
    <t>63</t>
  </si>
  <si>
    <t>11</t>
  </si>
  <si>
    <t>30</t>
  </si>
  <si>
    <t>34</t>
  </si>
  <si>
    <t>48</t>
  </si>
  <si>
    <t>66</t>
  </si>
  <si>
    <t>04</t>
  </si>
  <si>
    <t>05</t>
  </si>
  <si>
    <t>06</t>
  </si>
  <si>
    <t>13</t>
  </si>
  <si>
    <t>83</t>
  </si>
  <si>
    <t>84</t>
  </si>
  <si>
    <t>2A</t>
  </si>
  <si>
    <t>2B</t>
  </si>
  <si>
    <t>Numéro</t>
  </si>
  <si>
    <t>Département</t>
  </si>
  <si>
    <t>Nombre de licences pour 100 habitants en 2015</t>
  </si>
  <si>
    <t>Valeur</t>
  </si>
  <si>
    <t>Nombre de bassin de natation pour 100 000 habitants</t>
  </si>
  <si>
    <t>France entière</t>
  </si>
  <si>
    <t>Note de lecture : l'ensemble des fédérations olympiques compte 6,1 millions de licences masculines et 2,6 millions de licences féminines.</t>
  </si>
  <si>
    <t>Taux d'emploi suite à l'obtention du diplôme (en pourcentage)</t>
  </si>
  <si>
    <t>Répartition du secteur d’activité du premier emploi selon le diplôme (en pourcentage)</t>
  </si>
  <si>
    <t>Répartition du statu du premier emploi selon le diplôme (en pourcentage)</t>
  </si>
  <si>
    <t>Randonnée à raquettes</t>
  </si>
  <si>
    <t>Taux de pratique d'une activité physique ou sportive (en pourcentage)</t>
  </si>
  <si>
    <t>Fédérations ayant les plus hauts taux de licences féminines</t>
  </si>
  <si>
    <t>Fédérations ayant les plus bas taux de licences féminines</t>
  </si>
  <si>
    <r>
      <t>(1) : état de la collecte au 1</t>
    </r>
    <r>
      <rPr>
        <vertAlign val="superscript"/>
        <sz val="7"/>
        <rFont val="Arial"/>
        <family val="2"/>
      </rPr>
      <t>er</t>
    </r>
    <r>
      <rPr>
        <sz val="7"/>
        <rFont val="Arial"/>
        <family val="2"/>
      </rPr>
      <t xml:space="preserve"> septembre 2016</t>
    </r>
  </si>
  <si>
    <r>
      <t>Sources : Recensement des Équipements Sportifs (RES), ministère de la Ville, de la Jeunesse et des Sport - situation au 1</t>
    </r>
    <r>
      <rPr>
        <vertAlign val="superscript"/>
        <sz val="6"/>
        <rFont val="Arial"/>
        <family val="2"/>
      </rPr>
      <t>er</t>
    </r>
    <r>
      <rPr>
        <sz val="6"/>
        <rFont val="Arial"/>
        <family val="2"/>
      </rPr>
      <t xml:space="preserve"> juillet 2016 ; recensement de la population au 1</t>
    </r>
    <r>
      <rPr>
        <vertAlign val="superscript"/>
        <sz val="6"/>
        <rFont val="Arial"/>
        <family val="2"/>
      </rPr>
      <t>er</t>
    </r>
    <r>
      <rPr>
        <sz val="6"/>
        <rFont val="Arial"/>
        <family val="2"/>
      </rPr>
      <t xml:space="preserve"> janvier 2015, INSEE.</t>
    </r>
  </si>
  <si>
    <t>Note de lecture : au 15 novembre 2016, la fédération française handisport comptait 37 femmes sportives de haut niveau contre 115 hommes sportifs de haut niveau.</t>
  </si>
  <si>
    <t>* Pour le détails des diplômes voir l'onglet "Diplômes"</t>
  </si>
  <si>
    <t>24. CARACTÉRISTIQUES DU SECTEUR D'ACTIVITÉ DU PREMIER EMPLOI SELON LE DIPLÔME*</t>
  </si>
  <si>
    <t>25. STATUT DU PREMIER EMPLOI SELON LE DIPLÔME*</t>
  </si>
  <si>
    <t>** EDI : emploi à durée indéterminée ; CDD : contrat à durée déterminée.</t>
  </si>
  <si>
    <t>*** Apprentissage, saisonnier, post-doctorat, vacataire, contrat étranger, ATER, bourse, CNE, intermittent du spectacle ou sans contrat.</t>
  </si>
  <si>
    <t>Indépendant</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</si>
</sst>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 _€_-;\-* #,##0.00\ _€_-;_-* &quot;-&quot;??\ _€_-;_-@_-"/>
    <numFmt numFmtId="164" formatCode="_-* #,##0.00\ [$€]_-;\-* #,##0.00\ [$€]_-;_-* &quot;-&quot;??\ [$€]_-;_-@_-"/>
    <numFmt numFmtId="165" formatCode="#,##0.0"/>
    <numFmt numFmtId="166" formatCode="0.0"/>
    <numFmt numFmtId="167" formatCode="0.0%"/>
    <numFmt numFmtId="168" formatCode="###,###,###;\-\ ###,###,###;\-"/>
    <numFmt numFmtId="169" formatCode="_-* #,##0\ _F_-;\-* #,##0\ _F_-;_-* &quot;-&quot;??\ _F_-;_-@_-"/>
    <numFmt numFmtId="170" formatCode="_-* #,##0.00\ _F_-;\-* #,##0.00\ _F_-;_-* &quot;-&quot;??\ _F_-;_-@_-"/>
  </numFmts>
  <fonts count="115">
    <font>
      <sz val="11"/>
      <color theme="1"/>
      <name val="Calibri"/>
      <family val="2"/>
      <scheme val="minor"/>
    </font>
    <font>
      <sz val="10"/>
      <name val="Arial"/>
      <family val="2"/>
    </font>
    <font>
      <b/>
      <sz val="20"/>
      <color indexed="13"/>
      <name val="Comic Sans MS"/>
      <family val="4"/>
    </font>
    <font>
      <sz val="20"/>
      <color indexed="13"/>
      <name val="Arial"/>
      <family val="2"/>
    </font>
    <font>
      <b/>
      <sz val="10"/>
      <color indexed="10"/>
      <name val="Arial"/>
      <family val="2"/>
    </font>
    <font>
      <b/>
      <sz val="18"/>
      <name val="Arial"/>
      <family val="2"/>
    </font>
    <font>
      <sz val="7"/>
      <name val="Arial"/>
      <family val="2"/>
    </font>
    <font>
      <sz val="7"/>
      <name val="Arial"/>
      <family val="2"/>
    </font>
    <font>
      <sz val="11"/>
      <color indexed="8"/>
      <name val="Calibri"/>
      <family val="2"/>
    </font>
    <font>
      <sz val="11"/>
      <color indexed="9"/>
      <name val="Calibri"/>
      <family val="2"/>
    </font>
    <font>
      <sz val="11"/>
      <color indexed="10"/>
      <name val="Calibri"/>
      <family val="2"/>
    </font>
    <font>
      <b/>
      <sz val="11"/>
      <color indexed="52"/>
      <name val="Calibri"/>
      <family val="2"/>
    </font>
    <font>
      <sz val="11"/>
      <color indexed="52"/>
      <name val="Calibri"/>
      <family val="2"/>
    </font>
    <font>
      <sz val="11"/>
      <color indexed="62"/>
      <name val="Calibri"/>
      <family val="2"/>
    </font>
    <font>
      <sz val="10"/>
      <name val="Arial"/>
      <family val="2"/>
    </font>
    <font>
      <sz val="11"/>
      <color indexed="20"/>
      <name val="Calibri"/>
      <family val="2"/>
    </font>
    <font>
      <u/>
      <sz val="10"/>
      <color indexed="12"/>
      <name val="Arial"/>
      <family val="2"/>
    </font>
    <font>
      <sz val="11"/>
      <color indexed="60"/>
      <name val="Calibri"/>
      <family val="2"/>
    </font>
    <font>
      <sz val="10"/>
      <color indexed="8"/>
      <name val="Arial"/>
      <family val="2"/>
    </font>
    <font>
      <sz val="11"/>
      <color indexed="17"/>
      <name val="Calibri"/>
      <family val="2"/>
    </font>
    <font>
      <b/>
      <sz val="11"/>
      <color indexed="63"/>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b/>
      <sz val="11"/>
      <color indexed="9"/>
      <name val="Calibri"/>
      <family val="2"/>
    </font>
    <font>
      <i/>
      <sz val="7"/>
      <color indexed="60"/>
      <name val="Arial"/>
      <family val="2"/>
    </font>
    <font>
      <b/>
      <sz val="7"/>
      <color indexed="60"/>
      <name val="Arial"/>
      <family val="2"/>
    </font>
    <font>
      <sz val="7"/>
      <color indexed="60"/>
      <name val="Arial"/>
      <family val="2"/>
    </font>
    <font>
      <sz val="6"/>
      <color indexed="60"/>
      <name val="Arial"/>
      <family val="2"/>
    </font>
    <font>
      <sz val="6"/>
      <name val="Arial"/>
      <family val="2"/>
    </font>
    <font>
      <b/>
      <sz val="10"/>
      <name val="Arial"/>
      <family val="2"/>
    </font>
    <font>
      <sz val="10"/>
      <color indexed="60"/>
      <name val="Arial"/>
      <family val="2"/>
    </font>
    <font>
      <b/>
      <sz val="12"/>
      <color indexed="9"/>
      <name val="Cleveland Condensed"/>
      <family val="1"/>
    </font>
    <font>
      <sz val="10"/>
      <color indexed="9"/>
      <name val="Arial"/>
      <family val="2"/>
    </font>
    <font>
      <b/>
      <sz val="8"/>
      <name val="Arial"/>
      <family val="2"/>
    </font>
    <font>
      <sz val="10"/>
      <color indexed="60"/>
      <name val="Arial"/>
      <family val="2"/>
    </font>
    <font>
      <sz val="6"/>
      <color indexed="60"/>
      <name val="Arial"/>
      <family val="2"/>
    </font>
    <font>
      <sz val="8"/>
      <name val="Arial"/>
      <family val="2"/>
    </font>
    <font>
      <sz val="6"/>
      <name val="Arial"/>
      <family val="2"/>
    </font>
    <font>
      <b/>
      <u/>
      <sz val="6"/>
      <color indexed="10"/>
      <name val="Arial"/>
      <family val="2"/>
    </font>
    <font>
      <sz val="8"/>
      <name val="Arial"/>
      <family val="2"/>
    </font>
    <font>
      <sz val="8"/>
      <name val="Comic Sans MS"/>
      <family val="4"/>
    </font>
    <font>
      <sz val="9"/>
      <name val="Arial"/>
      <family val="2"/>
    </font>
    <font>
      <i/>
      <sz val="6"/>
      <color indexed="60"/>
      <name val="Arial"/>
      <family val="2"/>
    </font>
    <font>
      <sz val="6"/>
      <color indexed="16"/>
      <name val="Arial"/>
      <family val="2"/>
    </font>
    <font>
      <b/>
      <i/>
      <sz val="20"/>
      <color indexed="60"/>
      <name val="Arial"/>
      <family val="2"/>
    </font>
    <font>
      <b/>
      <u/>
      <sz val="10"/>
      <color indexed="10"/>
      <name val="Arial"/>
      <family val="2"/>
    </font>
    <font>
      <b/>
      <sz val="12"/>
      <color indexed="9"/>
      <name val="Comic Sans MS"/>
      <family val="4"/>
    </font>
    <font>
      <b/>
      <sz val="12"/>
      <name val="Arial"/>
      <family val="2"/>
    </font>
    <font>
      <sz val="12"/>
      <name val="Arial"/>
      <family val="2"/>
    </font>
    <font>
      <b/>
      <sz val="14"/>
      <color indexed="10"/>
      <name val="Comic Sans MS"/>
      <family val="4"/>
    </font>
    <font>
      <b/>
      <sz val="12"/>
      <color indexed="60"/>
      <name val="Comic Sans MS"/>
      <family val="4"/>
    </font>
    <font>
      <b/>
      <sz val="12"/>
      <color indexed="60"/>
      <name val="Arial"/>
      <family val="2"/>
    </font>
    <font>
      <sz val="12"/>
      <color indexed="60"/>
      <name val="Arial"/>
      <family val="2"/>
    </font>
    <font>
      <b/>
      <sz val="9"/>
      <name val="Arial"/>
      <family val="2"/>
    </font>
    <font>
      <b/>
      <sz val="6"/>
      <name val="Arial"/>
      <family val="2"/>
    </font>
    <font>
      <i/>
      <sz val="6"/>
      <name val="Arial"/>
      <family val="2"/>
    </font>
    <font>
      <u/>
      <sz val="10"/>
      <color indexed="12"/>
      <name val="Arial"/>
      <family val="2"/>
    </font>
    <font>
      <b/>
      <sz val="7"/>
      <name val="Arial"/>
      <family val="2"/>
    </font>
    <font>
      <sz val="7"/>
      <color indexed="10"/>
      <name val="Arial"/>
      <family val="2"/>
    </font>
    <font>
      <i/>
      <sz val="10"/>
      <name val="Arial"/>
      <family val="2"/>
    </font>
    <font>
      <b/>
      <i/>
      <sz val="7"/>
      <color indexed="8"/>
      <name val="Arial"/>
      <family val="2"/>
    </font>
    <font>
      <sz val="6"/>
      <color indexed="16"/>
      <name val="Arial"/>
      <family val="2"/>
    </font>
    <font>
      <b/>
      <i/>
      <sz val="20"/>
      <name val="Arial"/>
      <family val="2"/>
    </font>
    <font>
      <sz val="10"/>
      <color indexed="16"/>
      <name val="Arial"/>
      <family val="2"/>
    </font>
    <font>
      <b/>
      <i/>
      <sz val="10"/>
      <name val="Arial"/>
      <family val="2"/>
    </font>
    <font>
      <b/>
      <sz val="10"/>
      <color indexed="9"/>
      <name val="Arial"/>
      <family val="2"/>
    </font>
    <font>
      <b/>
      <strike/>
      <u/>
      <sz val="10"/>
      <color indexed="10"/>
      <name val="Arial"/>
      <family val="2"/>
    </font>
    <font>
      <strike/>
      <sz val="7"/>
      <name val="Arial"/>
      <family val="2"/>
    </font>
    <font>
      <strike/>
      <sz val="7"/>
      <color indexed="60"/>
      <name val="Arial"/>
      <family val="2"/>
    </font>
    <font>
      <strike/>
      <sz val="10"/>
      <color indexed="60"/>
      <name val="Arial"/>
      <family val="2"/>
    </font>
    <font>
      <i/>
      <sz val="7"/>
      <name val="Arial"/>
      <family val="2"/>
    </font>
    <font>
      <sz val="7"/>
      <color theme="5" tint="-0.249977111117893"/>
      <name val="Arial"/>
      <family val="2"/>
    </font>
    <font>
      <sz val="10"/>
      <color rgb="FFFF0000"/>
      <name val="Arial"/>
      <family val="2"/>
    </font>
    <font>
      <u/>
      <sz val="10"/>
      <name val="Arial"/>
      <family val="2"/>
    </font>
    <font>
      <sz val="10"/>
      <color rgb="FF002060"/>
      <name val="Arial"/>
      <family val="2"/>
    </font>
    <font>
      <b/>
      <sz val="10"/>
      <color rgb="FF002060"/>
      <name val="Arial"/>
      <family val="2"/>
    </font>
    <font>
      <vertAlign val="superscript"/>
      <sz val="7"/>
      <name val="Arial"/>
      <family val="2"/>
    </font>
    <font>
      <sz val="7"/>
      <color theme="1"/>
      <name val="Calibri"/>
      <family val="2"/>
      <scheme val="minor"/>
    </font>
    <font>
      <b/>
      <sz val="11"/>
      <color theme="1"/>
      <name val="Calibri"/>
      <family val="2"/>
      <scheme val="minor"/>
    </font>
    <font>
      <b/>
      <sz val="16"/>
      <color rgb="FF7030A0"/>
      <name val="Arial"/>
      <family val="2"/>
    </font>
    <font>
      <sz val="16"/>
      <color rgb="FF7030A0"/>
      <name val="Arial"/>
      <family val="2"/>
    </font>
    <font>
      <b/>
      <sz val="7"/>
      <color theme="1"/>
      <name val="Arial"/>
      <family val="2"/>
    </font>
    <font>
      <sz val="11"/>
      <color theme="1"/>
      <name val="Calibri"/>
      <family val="2"/>
      <scheme val="minor"/>
    </font>
    <font>
      <b/>
      <sz val="7"/>
      <color rgb="FF7030A0"/>
      <name val="Arial"/>
      <family val="2"/>
    </font>
    <font>
      <sz val="7"/>
      <color rgb="FF7030A0"/>
      <name val="Arial"/>
      <family val="2"/>
    </font>
    <font>
      <sz val="7"/>
      <color rgb="FF7030A0"/>
      <name val="Calibri"/>
      <family val="2"/>
      <scheme val="minor"/>
    </font>
    <font>
      <b/>
      <sz val="9"/>
      <color indexed="9"/>
      <name val="Cleveland Condensed"/>
      <family val="1"/>
    </font>
    <font>
      <b/>
      <sz val="9"/>
      <color theme="0"/>
      <name val="Cleveland Condensed"/>
      <family val="1"/>
    </font>
    <font>
      <sz val="9"/>
      <color theme="0"/>
      <name val="Arial"/>
      <family val="2"/>
    </font>
    <font>
      <sz val="9"/>
      <color theme="1"/>
      <name val="Calibri"/>
      <family val="2"/>
      <scheme val="minor"/>
    </font>
    <font>
      <b/>
      <sz val="7"/>
      <color rgb="FFFF0000"/>
      <name val="Arial"/>
      <family val="2"/>
    </font>
    <font>
      <sz val="7"/>
      <color rgb="FFFF0000"/>
      <name val="Arial"/>
      <family val="2"/>
    </font>
    <font>
      <b/>
      <sz val="6"/>
      <color rgb="FFFF0000"/>
      <name val="Arial"/>
      <family val="2"/>
    </font>
    <font>
      <sz val="7"/>
      <color theme="1"/>
      <name val="Arial"/>
      <family val="2"/>
    </font>
    <font>
      <sz val="7"/>
      <color indexed="9"/>
      <name val="Arial"/>
      <family val="2"/>
    </font>
    <font>
      <b/>
      <sz val="8"/>
      <color rgb="FF002060"/>
      <name val="Arial"/>
      <family val="2"/>
    </font>
    <font>
      <sz val="7"/>
      <name val="Calibri"/>
      <family val="2"/>
      <scheme val="minor"/>
    </font>
    <font>
      <b/>
      <vertAlign val="superscript"/>
      <sz val="7"/>
      <name val="Arial"/>
      <family val="2"/>
    </font>
    <font>
      <sz val="11"/>
      <color theme="1"/>
      <name val="Arial"/>
      <family val="2"/>
    </font>
    <font>
      <sz val="6"/>
      <color theme="1"/>
      <name val="Calibri"/>
      <family val="2"/>
      <scheme val="minor"/>
    </font>
    <font>
      <sz val="6"/>
      <name val="Calibri"/>
      <family val="2"/>
      <scheme val="minor"/>
    </font>
    <font>
      <sz val="6"/>
      <color theme="1"/>
      <name val="Arial"/>
      <family val="2"/>
    </font>
    <font>
      <vertAlign val="superscript"/>
      <sz val="6"/>
      <name val="Arial"/>
      <family val="2"/>
    </font>
    <font>
      <b/>
      <sz val="7"/>
      <color rgb="FF7030A0"/>
      <name val="Calibri"/>
      <family val="2"/>
    </font>
    <font>
      <b/>
      <i/>
      <sz val="6"/>
      <color rgb="FFFF0000"/>
      <name val="Arial"/>
      <family val="2"/>
    </font>
    <font>
      <vertAlign val="superscript"/>
      <sz val="6"/>
      <color theme="1"/>
      <name val="Arial"/>
      <family val="2"/>
    </font>
    <font>
      <b/>
      <sz val="10"/>
      <color theme="0"/>
      <name val="Arial"/>
      <family val="2"/>
    </font>
    <font>
      <sz val="10"/>
      <name val="Lucida Console"/>
      <family val="3"/>
    </font>
    <font>
      <vertAlign val="superscript"/>
      <sz val="8"/>
      <name val="Arial"/>
      <family val="2"/>
    </font>
    <font>
      <u/>
      <sz val="12"/>
      <name val="Arial"/>
      <family val="2"/>
    </font>
    <font>
      <i/>
      <sz val="12"/>
      <name val="Arial"/>
      <family val="2"/>
    </font>
    <font>
      <sz val="11"/>
      <color rgb="FF000000"/>
      <name val="Calibri"/>
      <family val="2"/>
    </font>
  </fonts>
  <fills count="3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26"/>
      </patternFill>
    </fill>
    <fill>
      <patternFill patternType="solid">
        <fgColor indexed="43"/>
      </patternFill>
    </fill>
    <fill>
      <patternFill patternType="solid">
        <fgColor indexed="55"/>
      </patternFill>
    </fill>
    <fill>
      <patternFill patternType="solid">
        <fgColor indexed="9"/>
        <bgColor indexed="64"/>
      </patternFill>
    </fill>
    <fill>
      <patternFill patternType="solid">
        <fgColor theme="0"/>
        <bgColor indexed="64"/>
      </patternFill>
    </fill>
    <fill>
      <patternFill patternType="solid">
        <fgColor theme="3" tint="0.79998168889431442"/>
        <bgColor indexed="64"/>
      </patternFill>
    </fill>
    <fill>
      <patternFill patternType="solid">
        <fgColor rgb="FF7030A0"/>
        <bgColor indexed="64"/>
      </patternFill>
    </fill>
    <fill>
      <patternFill patternType="solid">
        <fgColor rgb="FF002060"/>
        <bgColor indexed="64"/>
      </patternFill>
    </fill>
    <fill>
      <patternFill patternType="solid">
        <fgColor theme="0" tint="-4.9989318521683403E-2"/>
        <bgColor indexed="64"/>
      </patternFill>
    </fill>
  </fills>
  <borders count="81">
    <border>
      <left/>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right style="thin">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style="thin">
        <color indexed="64"/>
      </bottom>
      <diagonal/>
    </border>
    <border>
      <left style="thin">
        <color indexed="64"/>
      </left>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style="dashed">
        <color indexed="64"/>
      </top>
      <bottom style="thin">
        <color indexed="64"/>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style="thin">
        <color indexed="64"/>
      </bottom>
      <diagonal/>
    </border>
    <border>
      <left style="thin">
        <color indexed="64"/>
      </left>
      <right/>
      <top style="thin">
        <color auto="1"/>
      </top>
      <bottom/>
      <diagonal/>
    </border>
    <border>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auto="1"/>
      </right>
      <top style="thin">
        <color auto="1"/>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64"/>
      </left>
      <right style="thin">
        <color indexed="64"/>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right/>
      <top style="thin">
        <color indexed="64"/>
      </top>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top style="thin">
        <color auto="1"/>
      </top>
      <bottom/>
      <diagonal/>
    </border>
    <border>
      <left/>
      <right style="thin">
        <color indexed="64"/>
      </right>
      <top style="thin">
        <color indexed="64"/>
      </top>
      <bottom/>
      <diagonal/>
    </border>
    <border>
      <left/>
      <right style="thin">
        <color auto="1"/>
      </right>
      <top style="thin">
        <color auto="1"/>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auto="1"/>
      </top>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top style="thin">
        <color auto="1"/>
      </top>
      <bottom style="thin">
        <color indexed="64"/>
      </bottom>
      <diagonal/>
    </border>
    <border>
      <left/>
      <right style="thin">
        <color auto="1"/>
      </right>
      <top style="thin">
        <color auto="1"/>
      </top>
      <bottom style="thin">
        <color indexed="64"/>
      </bottom>
      <diagonal/>
    </border>
    <border>
      <left style="thin">
        <color indexed="64"/>
      </left>
      <right style="thin">
        <color indexed="64"/>
      </right>
      <top style="thin">
        <color auto="1"/>
      </top>
      <bottom style="thin">
        <color indexed="64"/>
      </bottom>
      <diagonal/>
    </border>
    <border>
      <left/>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indexed="64"/>
      </left>
      <right style="thin">
        <color indexed="64"/>
      </right>
      <top style="thin">
        <color indexed="64"/>
      </top>
      <bottom/>
      <diagonal/>
    </border>
    <border>
      <left/>
      <right/>
      <top style="thin">
        <color indexed="64"/>
      </top>
      <bottom/>
      <diagonal/>
    </border>
    <border>
      <left/>
      <right/>
      <top style="thin">
        <color auto="1"/>
      </top>
      <bottom style="thin">
        <color indexed="64"/>
      </bottom>
      <diagonal/>
    </border>
    <border>
      <left style="thin">
        <color indexed="64"/>
      </left>
      <right/>
      <top style="thin">
        <color auto="1"/>
      </top>
      <bottom/>
      <diagonal/>
    </border>
    <border>
      <left/>
      <right style="thin">
        <color auto="1"/>
      </right>
      <top style="thin">
        <color auto="1"/>
      </top>
      <bottom/>
      <diagonal/>
    </border>
    <border>
      <left style="thin">
        <color indexed="64"/>
      </left>
      <right style="thin">
        <color indexed="64"/>
      </right>
      <top style="thin">
        <color auto="1"/>
      </top>
      <bottom/>
      <diagonal/>
    </border>
    <border>
      <left/>
      <right/>
      <top style="thin">
        <color indexed="64"/>
      </top>
      <bottom/>
      <diagonal/>
    </border>
  </borders>
  <cellStyleXfs count="3190">
    <xf numFmtId="0" fontId="0" fillId="0" borderId="0"/>
    <xf numFmtId="0" fontId="1" fillId="0" borderId="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3"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1" fillId="20" borderId="1" applyNumberFormat="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12" fillId="0" borderId="2" applyNumberFormat="0" applyFill="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8" fillId="21" borderId="3" applyNumberFormat="0" applyFon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0" fontId="13" fillId="7" borderId="1" applyNumberFormat="0" applyAlignment="0" applyProtection="0"/>
    <xf numFmtId="164" fontId="1" fillId="0" borderId="0" applyFont="0" applyFill="0" applyBorder="0" applyAlignment="0" applyProtection="0"/>
    <xf numFmtId="0" fontId="14" fillId="0" borderId="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5" fillId="3" borderId="0" applyNumberFormat="0" applyBorder="0" applyAlignment="0" applyProtection="0"/>
    <xf numFmtId="0" fontId="1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43" fontId="8" fillId="0" borderId="0" applyFont="0" applyFill="0" applyBorder="0" applyAlignment="0" applyProtection="0"/>
    <xf numFmtId="43" fontId="8" fillId="0" borderId="0" applyFont="0" applyFill="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19" fillId="4" borderId="0" applyNumberFormat="0" applyBorder="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0" fillId="20" borderId="4" applyNumberFormat="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2" fillId="0" borderId="5"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7" applyNumberFormat="0" applyFill="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5" fillId="0" borderId="8" applyNumberFormat="0" applyFill="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26" fillId="23" borderId="9" applyNumberFormat="0" applyAlignment="0" applyProtection="0"/>
    <xf numFmtId="0" fontId="59" fillId="0" borderId="0" applyNumberFormat="0" applyFill="0" applyBorder="0" applyAlignment="0" applyProtection="0">
      <alignment vertical="top"/>
      <protection locked="0"/>
    </xf>
    <xf numFmtId="9" fontId="1" fillId="0" borderId="0" applyFont="0" applyFill="0" applyBorder="0" applyAlignment="0" applyProtection="0"/>
    <xf numFmtId="170" fontId="1" fillId="0" borderId="0" applyFont="0" applyFill="0" applyBorder="0" applyAlignment="0" applyProtection="0"/>
    <xf numFmtId="43" fontId="85" fillId="0" borderId="0" applyFont="0" applyFill="0" applyBorder="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1" fillId="20"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3" fillId="7" borderId="25" applyNumberForma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0" fillId="20" borderId="26" applyNumberFormat="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0" fontId="25" fillId="0" borderId="27" applyNumberFormat="0" applyFill="0" applyAlignment="0" applyProtection="0"/>
    <xf numFmtId="9" fontId="85" fillId="0" borderId="0" applyFont="0" applyFill="0" applyBorder="0" applyAlignment="0" applyProtection="0"/>
    <xf numFmtId="0" fontId="85" fillId="0" borderId="0"/>
  </cellStyleXfs>
  <cellXfs count="641">
    <xf numFmtId="0" fontId="0" fillId="0" borderId="0" xfId="0"/>
    <xf numFmtId="0" fontId="1" fillId="0" borderId="0" xfId="1" applyFill="1" applyBorder="1"/>
    <xf numFmtId="0" fontId="7" fillId="0" borderId="0" xfId="1" applyFont="1" applyFill="1" applyBorder="1"/>
    <xf numFmtId="0" fontId="1" fillId="0" borderId="0" xfId="1"/>
    <xf numFmtId="0" fontId="1" fillId="0" borderId="0" xfId="1" applyBorder="1"/>
    <xf numFmtId="0" fontId="7" fillId="0" borderId="0" xfId="1" applyFont="1" applyBorder="1"/>
    <xf numFmtId="167" fontId="1" fillId="0" borderId="0" xfId="1" applyNumberFormat="1"/>
    <xf numFmtId="0" fontId="34" fillId="0" borderId="0" xfId="1" applyFont="1" applyFill="1" applyBorder="1" applyAlignment="1">
      <alignment horizontal="center" vertical="center" wrapText="1"/>
    </xf>
    <xf numFmtId="0" fontId="1" fillId="0" borderId="0" xfId="1" applyAlignment="1">
      <alignment horizontal="center" vertical="center" wrapText="1"/>
    </xf>
    <xf numFmtId="0" fontId="35" fillId="24" borderId="0" xfId="1" applyFont="1" applyFill="1"/>
    <xf numFmtId="0" fontId="36" fillId="0" borderId="10" xfId="1" applyFont="1" applyBorder="1" applyAlignment="1">
      <alignment horizontal="center" vertical="center" wrapText="1"/>
    </xf>
    <xf numFmtId="0" fontId="37" fillId="0" borderId="0" xfId="1" applyFont="1" applyAlignment="1">
      <alignment wrapText="1"/>
    </xf>
    <xf numFmtId="0" fontId="1" fillId="0" borderId="0" xfId="1" applyAlignment="1"/>
    <xf numFmtId="165" fontId="7" fillId="0" borderId="0" xfId="1" applyNumberFormat="1" applyFont="1" applyBorder="1" applyAlignment="1"/>
    <xf numFmtId="0" fontId="7" fillId="0" borderId="0" xfId="1" applyFont="1" applyBorder="1" applyAlignment="1"/>
    <xf numFmtId="0" fontId="1" fillId="0" borderId="0" xfId="1" applyBorder="1" applyAlignment="1"/>
    <xf numFmtId="0" fontId="37" fillId="0" borderId="0" xfId="1" applyFont="1"/>
    <xf numFmtId="0" fontId="1" fillId="0" borderId="0" xfId="1" applyFill="1"/>
    <xf numFmtId="0" fontId="1" fillId="0" borderId="0" xfId="1" applyFill="1" applyAlignment="1">
      <alignment horizontal="center" vertical="center" wrapText="1"/>
    </xf>
    <xf numFmtId="0" fontId="40" fillId="0" borderId="0" xfId="1" applyFont="1" applyBorder="1"/>
    <xf numFmtId="0" fontId="40" fillId="0" borderId="0" xfId="1" applyFont="1"/>
    <xf numFmtId="0" fontId="41" fillId="0" borderId="0" xfId="1" applyFont="1"/>
    <xf numFmtId="0" fontId="31" fillId="0" borderId="0" xfId="1" applyFont="1" applyBorder="1"/>
    <xf numFmtId="0" fontId="42" fillId="0" borderId="0" xfId="1" applyFont="1"/>
    <xf numFmtId="0" fontId="7" fillId="0" borderId="0" xfId="1" applyFont="1" applyAlignment="1">
      <alignment horizontal="right"/>
    </xf>
    <xf numFmtId="0" fontId="42" fillId="0" borderId="0" xfId="1" applyFont="1" applyBorder="1"/>
    <xf numFmtId="0" fontId="7" fillId="0" borderId="0" xfId="1" applyFont="1" applyBorder="1" applyAlignment="1">
      <alignment horizontal="right"/>
    </xf>
    <xf numFmtId="0" fontId="38" fillId="0" borderId="0" xfId="1" applyFont="1" applyBorder="1"/>
    <xf numFmtId="168" fontId="30" fillId="0" borderId="0" xfId="1" applyNumberFormat="1" applyFont="1" applyBorder="1" applyAlignment="1">
      <alignment horizontal="right"/>
    </xf>
    <xf numFmtId="0" fontId="30" fillId="0" borderId="0" xfId="1" applyFont="1" applyBorder="1"/>
    <xf numFmtId="168" fontId="7" fillId="0" borderId="0" xfId="1" applyNumberFormat="1" applyFont="1" applyBorder="1" applyAlignment="1">
      <alignment horizontal="right"/>
    </xf>
    <xf numFmtId="0" fontId="31" fillId="0" borderId="0" xfId="1" applyFont="1" applyFill="1"/>
    <xf numFmtId="3" fontId="1" fillId="0" borderId="0" xfId="1" applyNumberFormat="1"/>
    <xf numFmtId="0" fontId="44" fillId="0" borderId="0" xfId="1" applyFont="1"/>
    <xf numFmtId="0" fontId="42" fillId="0" borderId="0" xfId="1" applyFont="1" applyFill="1"/>
    <xf numFmtId="168" fontId="45" fillId="0" borderId="0" xfId="1" applyNumberFormat="1" applyFont="1" applyBorder="1" applyAlignment="1">
      <alignment horizontal="left"/>
    </xf>
    <xf numFmtId="167" fontId="30" fillId="0" borderId="0" xfId="1" applyNumberFormat="1" applyFont="1" applyBorder="1" applyAlignment="1">
      <alignment horizontal="right"/>
    </xf>
    <xf numFmtId="168" fontId="30" fillId="0" borderId="0" xfId="1" applyNumberFormat="1" applyFont="1" applyBorder="1"/>
    <xf numFmtId="169" fontId="1" fillId="0" borderId="0" xfId="1" applyNumberFormat="1"/>
    <xf numFmtId="0" fontId="7" fillId="0" borderId="0" xfId="1" applyFont="1"/>
    <xf numFmtId="3" fontId="7" fillId="0" borderId="0" xfId="1" applyNumberFormat="1" applyFont="1"/>
    <xf numFmtId="0" fontId="1" fillId="0" borderId="0" xfId="1" applyBorder="1" applyAlignment="1">
      <alignment wrapText="1"/>
    </xf>
    <xf numFmtId="0" fontId="6" fillId="0" borderId="0" xfId="1" applyFont="1"/>
    <xf numFmtId="0" fontId="37" fillId="0" borderId="0" xfId="1" applyFont="1" applyBorder="1"/>
    <xf numFmtId="0" fontId="47" fillId="0" borderId="0" xfId="1" applyFont="1" applyAlignment="1"/>
    <xf numFmtId="0" fontId="30" fillId="0" borderId="0" xfId="1" applyFont="1"/>
    <xf numFmtId="0" fontId="48" fillId="0" borderId="0" xfId="1" applyFont="1"/>
    <xf numFmtId="0" fontId="49" fillId="0" borderId="0" xfId="1" applyFont="1" applyFill="1" applyBorder="1" applyAlignment="1">
      <alignment horizontal="center" vertical="center" wrapText="1"/>
    </xf>
    <xf numFmtId="0" fontId="50" fillId="0" borderId="0" xfId="1" applyFont="1" applyFill="1" applyAlignment="1">
      <alignment horizontal="center" vertical="center" wrapText="1"/>
    </xf>
    <xf numFmtId="0" fontId="51" fillId="0" borderId="0" xfId="1" applyFont="1" applyFill="1" applyAlignment="1">
      <alignment horizontal="center" vertical="center" wrapText="1"/>
    </xf>
    <xf numFmtId="0" fontId="52" fillId="0" borderId="0" xfId="1" applyFont="1" applyFill="1" applyBorder="1" applyAlignment="1">
      <alignment horizontal="right"/>
    </xf>
    <xf numFmtId="0" fontId="53" fillId="0" borderId="0" xfId="1" applyFont="1" applyFill="1" applyBorder="1" applyAlignment="1">
      <alignment horizontal="center" vertical="center" wrapText="1"/>
    </xf>
    <xf numFmtId="0" fontId="54" fillId="0" borderId="0" xfId="1" applyFont="1" applyFill="1" applyAlignment="1">
      <alignment horizontal="center" vertical="center" wrapText="1"/>
    </xf>
    <xf numFmtId="0" fontId="55" fillId="0" borderId="0" xfId="1" applyFont="1" applyFill="1" applyAlignment="1">
      <alignment horizontal="center" vertical="center" wrapText="1"/>
    </xf>
    <xf numFmtId="0" fontId="33" fillId="0" borderId="0" xfId="1" applyFont="1" applyAlignment="1"/>
    <xf numFmtId="0" fontId="56" fillId="0" borderId="0" xfId="1" applyFont="1" applyFill="1" applyBorder="1" applyAlignment="1">
      <alignment horizontal="left"/>
    </xf>
    <xf numFmtId="0" fontId="57" fillId="0" borderId="0" xfId="1" applyFont="1" applyFill="1" applyBorder="1" applyAlignment="1">
      <alignment horizontal="right"/>
    </xf>
    <xf numFmtId="0" fontId="60" fillId="0" borderId="0" xfId="1" applyFont="1" applyFill="1" applyBorder="1"/>
    <xf numFmtId="0" fontId="60" fillId="0" borderId="0" xfId="1" quotePrefix="1" applyFont="1" applyFill="1" applyBorder="1" applyAlignment="1">
      <alignment wrapText="1"/>
    </xf>
    <xf numFmtId="0" fontId="48" fillId="0" borderId="0" xfId="1" applyFont="1" applyBorder="1"/>
    <xf numFmtId="0" fontId="61" fillId="0" borderId="0" xfId="1" applyFont="1" applyFill="1" applyBorder="1"/>
    <xf numFmtId="0" fontId="4" fillId="0" borderId="0" xfId="1" applyFont="1"/>
    <xf numFmtId="169" fontId="7" fillId="0" borderId="0" xfId="2937" applyNumberFormat="1" applyFont="1" applyBorder="1"/>
    <xf numFmtId="0" fontId="65" fillId="0" borderId="0" xfId="1" applyFont="1" applyAlignment="1"/>
    <xf numFmtId="0" fontId="1" fillId="0" borderId="0" xfId="1" applyFill="1" applyAlignment="1"/>
    <xf numFmtId="0" fontId="1" fillId="0" borderId="0" xfId="1" applyFill="1" applyAlignment="1">
      <alignment vertical="center"/>
    </xf>
    <xf numFmtId="0" fontId="1" fillId="0" borderId="0" xfId="1" applyAlignment="1">
      <alignment vertical="center"/>
    </xf>
    <xf numFmtId="0" fontId="67" fillId="0" borderId="0" xfId="1" applyFont="1" applyAlignment="1"/>
    <xf numFmtId="0" fontId="64" fillId="0" borderId="0" xfId="1" applyFont="1" applyAlignment="1">
      <alignment horizontal="justify" wrapText="1"/>
    </xf>
    <xf numFmtId="0" fontId="66" fillId="0" borderId="0" xfId="1" applyFont="1" applyAlignment="1">
      <alignment horizontal="justify" wrapText="1"/>
    </xf>
    <xf numFmtId="0" fontId="68" fillId="0" borderId="0" xfId="1" applyFont="1" applyFill="1" applyAlignment="1">
      <alignment horizontal="center" vertical="center"/>
    </xf>
    <xf numFmtId="0" fontId="31" fillId="0" borderId="0" xfId="1" applyFont="1"/>
    <xf numFmtId="0" fontId="69" fillId="0" borderId="0" xfId="1" applyFont="1" applyBorder="1"/>
    <xf numFmtId="0" fontId="70" fillId="0" borderId="0" xfId="1" applyFont="1" applyBorder="1"/>
    <xf numFmtId="0" fontId="28" fillId="0" borderId="0" xfId="1" applyFont="1" applyBorder="1" applyAlignment="1">
      <alignment horizontal="right"/>
    </xf>
    <xf numFmtId="3" fontId="29" fillId="0" borderId="0" xfId="1" applyNumberFormat="1" applyFont="1" applyBorder="1"/>
    <xf numFmtId="0" fontId="14" fillId="0" borderId="0" xfId="1" applyFont="1" applyFill="1" applyBorder="1" applyAlignment="1">
      <alignment vertical="center"/>
    </xf>
    <xf numFmtId="0" fontId="4" fillId="0" borderId="0" xfId="1" applyFont="1" applyFill="1"/>
    <xf numFmtId="0" fontId="71" fillId="0" borderId="0" xfId="1" applyFont="1" applyBorder="1"/>
    <xf numFmtId="0" fontId="72" fillId="0" borderId="0" xfId="1" applyFont="1" applyBorder="1"/>
    <xf numFmtId="168" fontId="7" fillId="0" borderId="0" xfId="1" applyNumberFormat="1" applyFont="1" applyBorder="1"/>
    <xf numFmtId="0" fontId="58" fillId="0" borderId="0" xfId="1" applyFont="1" applyBorder="1" applyAlignment="1">
      <alignment wrapText="1"/>
    </xf>
    <xf numFmtId="0" fontId="62" fillId="0" borderId="0" xfId="1" applyFont="1" applyAlignment="1">
      <alignment wrapText="1"/>
    </xf>
    <xf numFmtId="1" fontId="1" fillId="0" borderId="0" xfId="1" applyNumberFormat="1"/>
    <xf numFmtId="0" fontId="74" fillId="0" borderId="0" xfId="1" applyFont="1" applyFill="1" applyBorder="1" applyAlignment="1">
      <alignment horizontal="justify" vertical="top" wrapText="1"/>
    </xf>
    <xf numFmtId="0" fontId="46" fillId="0" borderId="0" xfId="1" applyFont="1" applyAlignment="1">
      <alignment horizontal="justify" wrapText="1"/>
    </xf>
    <xf numFmtId="0" fontId="75" fillId="0" borderId="0" xfId="1" applyFont="1"/>
    <xf numFmtId="0" fontId="6" fillId="0" borderId="0" xfId="1" applyFont="1" applyAlignment="1">
      <alignment wrapText="1"/>
    </xf>
    <xf numFmtId="0" fontId="1" fillId="25" borderId="0" xfId="1" applyFill="1" applyBorder="1"/>
    <xf numFmtId="0" fontId="2" fillId="25" borderId="0" xfId="1" applyFont="1" applyFill="1" applyBorder="1" applyAlignment="1">
      <alignment horizontal="center" wrapText="1"/>
    </xf>
    <xf numFmtId="0" fontId="3" fillId="25" borderId="0" xfId="1" applyFont="1" applyFill="1" applyBorder="1" applyAlignment="1">
      <alignment wrapText="1"/>
    </xf>
    <xf numFmtId="0" fontId="1" fillId="0" borderId="0" xfId="1" applyFont="1" applyFill="1" applyBorder="1"/>
    <xf numFmtId="0" fontId="6" fillId="0" borderId="0" xfId="1" quotePrefix="1" applyFont="1" applyFill="1" applyBorder="1" applyAlignment="1">
      <alignment wrapText="1"/>
    </xf>
    <xf numFmtId="0" fontId="6" fillId="0" borderId="0" xfId="1" applyFont="1" applyFill="1" applyBorder="1" applyAlignment="1">
      <alignment vertical="top" wrapText="1"/>
    </xf>
    <xf numFmtId="0" fontId="6" fillId="0" borderId="0" xfId="1" applyFont="1" applyFill="1" applyBorder="1" applyAlignment="1">
      <alignment horizontal="justify" vertical="top" wrapText="1"/>
    </xf>
    <xf numFmtId="0" fontId="5" fillId="25" borderId="0" xfId="1" applyFont="1" applyFill="1" applyBorder="1"/>
    <xf numFmtId="0" fontId="5" fillId="25" borderId="0" xfId="1" applyFont="1" applyFill="1" applyBorder="1" applyAlignment="1">
      <alignment horizontal="center"/>
    </xf>
    <xf numFmtId="0" fontId="6" fillId="25" borderId="13" xfId="1" applyFont="1" applyFill="1" applyBorder="1" applyAlignment="1">
      <alignment horizontal="center" vertical="center" wrapText="1"/>
    </xf>
    <xf numFmtId="0" fontId="6" fillId="25" borderId="12" xfId="1" applyFont="1" applyFill="1" applyBorder="1" applyAlignment="1" applyProtection="1">
      <alignment vertical="center"/>
      <protection locked="0"/>
    </xf>
    <xf numFmtId="0" fontId="6" fillId="25" borderId="12" xfId="1" applyFont="1" applyFill="1" applyBorder="1" applyAlignment="1">
      <alignment vertical="center"/>
    </xf>
    <xf numFmtId="0" fontId="6" fillId="25" borderId="12" xfId="1" applyFont="1" applyFill="1" applyBorder="1" applyAlignment="1">
      <alignment vertical="center" wrapText="1"/>
    </xf>
    <xf numFmtId="0" fontId="6" fillId="25" borderId="14" xfId="2476" applyFont="1" applyFill="1" applyBorder="1" applyAlignment="1">
      <alignment horizontal="left" vertical="center"/>
    </xf>
    <xf numFmtId="0" fontId="6" fillId="25" borderId="14" xfId="2476" applyFont="1" applyFill="1" applyBorder="1" applyAlignment="1">
      <alignment horizontal="left" vertical="center" wrapText="1"/>
    </xf>
    <xf numFmtId="0" fontId="6" fillId="25" borderId="15" xfId="2476" applyFont="1" applyFill="1" applyBorder="1" applyAlignment="1">
      <alignment horizontal="left" vertical="center" wrapText="1"/>
    </xf>
    <xf numFmtId="0" fontId="1" fillId="0" borderId="0" xfId="1"/>
    <xf numFmtId="0" fontId="4" fillId="0" borderId="0" xfId="1" applyFont="1" applyAlignment="1">
      <alignment vertical="center"/>
    </xf>
    <xf numFmtId="0" fontId="60" fillId="25" borderId="23" xfId="2476" applyFont="1" applyFill="1" applyBorder="1" applyAlignment="1">
      <alignment horizontal="center" vertical="center"/>
    </xf>
    <xf numFmtId="0" fontId="6" fillId="25" borderId="13" xfId="2476" applyFont="1" applyFill="1" applyBorder="1" applyAlignment="1">
      <alignment horizontal="left" vertical="center"/>
    </xf>
    <xf numFmtId="0" fontId="6" fillId="25" borderId="13" xfId="2476" applyFont="1" applyFill="1" applyBorder="1" applyAlignment="1">
      <alignment horizontal="left" vertical="center" wrapText="1"/>
    </xf>
    <xf numFmtId="0" fontId="6" fillId="25" borderId="16" xfId="2476" applyFont="1" applyFill="1" applyBorder="1" applyAlignment="1">
      <alignment horizontal="left" vertical="center" wrapText="1"/>
    </xf>
    <xf numFmtId="0" fontId="60" fillId="25" borderId="0" xfId="1" applyFont="1" applyFill="1" applyBorder="1" applyAlignment="1">
      <alignment horizontal="center" vertical="center" wrapText="1"/>
    </xf>
    <xf numFmtId="0" fontId="31" fillId="25" borderId="0" xfId="1" applyFont="1" applyFill="1" applyAlignment="1">
      <alignment horizontal="justify" vertical="center" wrapText="1"/>
    </xf>
    <xf numFmtId="0" fontId="73" fillId="25" borderId="0" xfId="1" applyFont="1" applyFill="1" applyBorder="1" applyAlignment="1">
      <alignment wrapText="1"/>
    </xf>
    <xf numFmtId="0" fontId="1" fillId="25" borderId="0" xfId="1" applyFill="1"/>
    <xf numFmtId="0" fontId="6" fillId="26" borderId="13" xfId="1" applyFont="1" applyFill="1" applyBorder="1" applyAlignment="1">
      <alignment vertical="center" wrapText="1"/>
    </xf>
    <xf numFmtId="0" fontId="84" fillId="26" borderId="14" xfId="0" applyFont="1" applyFill="1" applyBorder="1" applyAlignment="1">
      <alignment vertical="center" wrapText="1"/>
    </xf>
    <xf numFmtId="0" fontId="84" fillId="26" borderId="22" xfId="0" applyFont="1" applyFill="1" applyBorder="1" applyAlignment="1">
      <alignment vertical="center" wrapText="1"/>
    </xf>
    <xf numFmtId="0" fontId="6" fillId="25" borderId="12" xfId="1" applyFont="1" applyFill="1" applyBorder="1" applyAlignment="1">
      <alignment vertical="center"/>
    </xf>
    <xf numFmtId="0" fontId="6" fillId="25" borderId="12" xfId="1" applyFont="1" applyFill="1" applyBorder="1" applyAlignment="1">
      <alignment vertical="center" wrapText="1"/>
    </xf>
    <xf numFmtId="0" fontId="60" fillId="25" borderId="14" xfId="1" applyFont="1" applyFill="1" applyBorder="1" applyAlignment="1">
      <alignment horizontal="center" vertical="center" wrapText="1"/>
    </xf>
    <xf numFmtId="167" fontId="6" fillId="25" borderId="14" xfId="1" applyNumberFormat="1" applyFont="1" applyFill="1" applyBorder="1" applyAlignment="1">
      <alignment horizontal="center" vertical="center"/>
    </xf>
    <xf numFmtId="167" fontId="6" fillId="25" borderId="14" xfId="1" quotePrefix="1" applyNumberFormat="1" applyFont="1" applyFill="1" applyBorder="1" applyAlignment="1">
      <alignment horizontal="center" vertical="center"/>
    </xf>
    <xf numFmtId="167" fontId="60" fillId="25" borderId="14" xfId="1" applyNumberFormat="1" applyFont="1" applyFill="1" applyBorder="1" applyAlignment="1">
      <alignment horizontal="right" vertical="center" wrapText="1" indent="1"/>
    </xf>
    <xf numFmtId="0" fontId="6" fillId="25" borderId="12" xfId="1" applyFont="1" applyFill="1" applyBorder="1" applyAlignment="1">
      <alignment horizontal="left" vertical="center" wrapText="1"/>
    </xf>
    <xf numFmtId="0" fontId="42" fillId="25" borderId="0" xfId="1" applyFont="1" applyFill="1"/>
    <xf numFmtId="3" fontId="60" fillId="26" borderId="28" xfId="1" applyNumberFormat="1" applyFont="1" applyFill="1" applyBorder="1" applyAlignment="1">
      <alignment vertical="center" wrapText="1"/>
    </xf>
    <xf numFmtId="165" fontId="86" fillId="25" borderId="0" xfId="1" applyNumberFormat="1" applyFont="1" applyFill="1" applyBorder="1" applyAlignment="1">
      <alignment vertical="center" wrapText="1"/>
    </xf>
    <xf numFmtId="0" fontId="87" fillId="25" borderId="0" xfId="1" applyFont="1" applyFill="1" applyAlignment="1">
      <alignment wrapText="1"/>
    </xf>
    <xf numFmtId="0" fontId="1" fillId="0" borderId="0" xfId="1" applyAlignment="1">
      <alignment horizontal="right"/>
    </xf>
    <xf numFmtId="0" fontId="6" fillId="26" borderId="36" xfId="1" applyFont="1" applyFill="1" applyBorder="1" applyAlignment="1">
      <alignment vertical="center" wrapText="1"/>
    </xf>
    <xf numFmtId="0" fontId="6" fillId="25" borderId="13" xfId="1" applyFont="1" applyFill="1" applyBorder="1" applyAlignment="1">
      <alignment vertical="center" wrapText="1"/>
    </xf>
    <xf numFmtId="0" fontId="6" fillId="26" borderId="14" xfId="1" applyFont="1" applyFill="1" applyBorder="1" applyAlignment="1">
      <alignment horizontal="justify" vertical="center"/>
    </xf>
    <xf numFmtId="0" fontId="6" fillId="26" borderId="15" xfId="1" applyFont="1" applyFill="1" applyBorder="1" applyAlignment="1">
      <alignment horizontal="justify" vertical="center"/>
    </xf>
    <xf numFmtId="0" fontId="95" fillId="0" borderId="12" xfId="1" applyFont="1" applyFill="1" applyBorder="1" applyAlignment="1">
      <alignment horizontal="left" vertical="center" wrapText="1"/>
    </xf>
    <xf numFmtId="3" fontId="84" fillId="26" borderId="24" xfId="2476" applyNumberFormat="1" applyFont="1" applyFill="1" applyBorder="1" applyAlignment="1">
      <alignment horizontal="right" vertical="center" wrapText="1"/>
    </xf>
    <xf numFmtId="3" fontId="96" fillId="25" borderId="12" xfId="1" applyNumberFormat="1" applyFont="1" applyFill="1" applyBorder="1" applyAlignment="1">
      <alignment horizontal="right" vertical="center"/>
    </xf>
    <xf numFmtId="167" fontId="96" fillId="25" borderId="12" xfId="2936" quotePrefix="1" applyNumberFormat="1" applyFont="1" applyFill="1" applyBorder="1" applyAlignment="1">
      <alignment horizontal="right" vertical="center"/>
    </xf>
    <xf numFmtId="3" fontId="96" fillId="25" borderId="17" xfId="1" applyNumberFormat="1" applyFont="1" applyFill="1" applyBorder="1" applyAlignment="1">
      <alignment horizontal="right" vertical="center"/>
    </xf>
    <xf numFmtId="167" fontId="96" fillId="25" borderId="17" xfId="2936" quotePrefix="1" applyNumberFormat="1" applyFont="1" applyFill="1" applyBorder="1" applyAlignment="1">
      <alignment horizontal="right" vertical="center"/>
    </xf>
    <xf numFmtId="0" fontId="60" fillId="25" borderId="11" xfId="1" applyFont="1" applyFill="1" applyBorder="1" applyAlignment="1" applyProtection="1">
      <alignment horizontal="center" vertical="center"/>
      <protection locked="0"/>
    </xf>
    <xf numFmtId="3" fontId="60" fillId="26" borderId="24" xfId="0" applyNumberFormat="1" applyFont="1" applyFill="1" applyBorder="1" applyAlignment="1">
      <alignment horizontal="right" vertical="center" wrapText="1"/>
    </xf>
    <xf numFmtId="3" fontId="6" fillId="25" borderId="12" xfId="1" applyNumberFormat="1" applyFont="1" applyFill="1" applyBorder="1" applyAlignment="1" applyProtection="1">
      <alignment vertical="center"/>
      <protection locked="0"/>
    </xf>
    <xf numFmtId="3" fontId="60" fillId="26" borderId="28" xfId="1" applyNumberFormat="1" applyFont="1" applyFill="1" applyBorder="1" applyAlignment="1">
      <alignment vertical="center"/>
    </xf>
    <xf numFmtId="0" fontId="75" fillId="25" borderId="0" xfId="1" applyFont="1" applyFill="1" applyBorder="1"/>
    <xf numFmtId="0" fontId="60" fillId="26" borderId="43" xfId="1" applyFont="1" applyFill="1" applyBorder="1" applyAlignment="1">
      <alignment horizontal="left" vertical="center" wrapText="1"/>
    </xf>
    <xf numFmtId="3" fontId="60" fillId="26" borderId="43" xfId="1" applyNumberFormat="1" applyFont="1" applyFill="1" applyBorder="1" applyAlignment="1">
      <alignment horizontal="right" vertical="center" wrapText="1"/>
    </xf>
    <xf numFmtId="3" fontId="60" fillId="26" borderId="12" xfId="2937" applyNumberFormat="1" applyFont="1" applyFill="1" applyBorder="1" applyAlignment="1">
      <alignment horizontal="right" vertical="center" wrapText="1"/>
    </xf>
    <xf numFmtId="9" fontId="44" fillId="0" borderId="0" xfId="1" applyNumberFormat="1" applyFont="1"/>
    <xf numFmtId="0" fontId="57" fillId="0" borderId="28" xfId="1" applyFont="1" applyBorder="1" applyAlignment="1">
      <alignment horizontal="center" vertical="center" wrapText="1"/>
    </xf>
    <xf numFmtId="3" fontId="60" fillId="25" borderId="29" xfId="1" applyNumberFormat="1" applyFont="1" applyFill="1" applyBorder="1" applyAlignment="1">
      <alignment vertical="center"/>
    </xf>
    <xf numFmtId="3" fontId="6" fillId="0" borderId="12" xfId="1" applyNumberFormat="1" applyFont="1" applyBorder="1" applyAlignment="1">
      <alignment horizontal="left" vertical="center" wrapText="1"/>
    </xf>
    <xf numFmtId="3" fontId="6" fillId="0" borderId="12" xfId="1" applyNumberFormat="1" applyFont="1" applyBorder="1" applyAlignment="1">
      <alignment vertical="center" wrapText="1"/>
    </xf>
    <xf numFmtId="3" fontId="6" fillId="25" borderId="17" xfId="1" applyNumberFormat="1" applyFont="1" applyFill="1" applyBorder="1" applyAlignment="1">
      <alignment vertical="center"/>
    </xf>
    <xf numFmtId="167" fontId="1" fillId="0" borderId="0" xfId="1" applyNumberFormat="1" applyAlignment="1"/>
    <xf numFmtId="167" fontId="0" fillId="0" borderId="0" xfId="0" applyNumberFormat="1"/>
    <xf numFmtId="0" fontId="6" fillId="25" borderId="0" xfId="1" applyFont="1" applyFill="1" applyBorder="1" applyAlignment="1">
      <alignment horizontal="left" vertical="center" wrapText="1"/>
    </xf>
    <xf numFmtId="0" fontId="60" fillId="25" borderId="42" xfId="1" applyFont="1" applyFill="1" applyBorder="1" applyAlignment="1">
      <alignment horizontal="center" vertical="center"/>
    </xf>
    <xf numFmtId="3" fontId="6" fillId="25" borderId="12" xfId="1" applyNumberFormat="1" applyFont="1" applyFill="1" applyBorder="1" applyAlignment="1">
      <alignment horizontal="right" vertical="center"/>
    </xf>
    <xf numFmtId="0" fontId="60" fillId="25" borderId="11" xfId="1" applyFont="1" applyFill="1" applyBorder="1" applyAlignment="1">
      <alignment horizontal="center" vertical="center" wrapText="1"/>
    </xf>
    <xf numFmtId="0" fontId="97" fillId="24" borderId="0" xfId="1" applyFont="1" applyFill="1" applyAlignment="1">
      <alignment vertical="center"/>
    </xf>
    <xf numFmtId="0" fontId="96" fillId="25" borderId="17" xfId="0" applyFont="1" applyFill="1" applyBorder="1" applyAlignment="1">
      <alignment vertical="center" wrapText="1"/>
    </xf>
    <xf numFmtId="0" fontId="96" fillId="25" borderId="15" xfId="0" applyFont="1" applyFill="1" applyBorder="1" applyAlignment="1">
      <alignment vertical="center" wrapText="1"/>
    </xf>
    <xf numFmtId="167" fontId="6" fillId="0" borderId="17" xfId="0" quotePrefix="1" applyNumberFormat="1" applyFont="1" applyBorder="1" applyAlignment="1">
      <alignment horizontal="center" vertical="center" wrapText="1"/>
    </xf>
    <xf numFmtId="0" fontId="6" fillId="0" borderId="12" xfId="1" applyFont="1" applyFill="1" applyBorder="1" applyAlignment="1">
      <alignment horizontal="left" vertical="center" wrapText="1"/>
    </xf>
    <xf numFmtId="0" fontId="93" fillId="0" borderId="12" xfId="1" applyFont="1" applyFill="1" applyBorder="1" applyAlignment="1">
      <alignment horizontal="left" vertical="center" wrapText="1"/>
    </xf>
    <xf numFmtId="167" fontId="6" fillId="0" borderId="12" xfId="1" applyNumberFormat="1" applyFont="1" applyBorder="1" applyAlignment="1">
      <alignment horizontal="right" vertical="center" indent="1"/>
    </xf>
    <xf numFmtId="3" fontId="6" fillId="0" borderId="12" xfId="0" applyNumberFormat="1" applyFont="1" applyBorder="1" applyAlignment="1">
      <alignment vertical="center"/>
    </xf>
    <xf numFmtId="0" fontId="60" fillId="26" borderId="44" xfId="1" applyFont="1" applyFill="1" applyBorder="1" applyAlignment="1">
      <alignment horizontal="left" vertical="center" wrapText="1"/>
    </xf>
    <xf numFmtId="3" fontId="60" fillId="26" borderId="44" xfId="1" applyNumberFormat="1" applyFont="1" applyFill="1" applyBorder="1" applyAlignment="1">
      <alignment horizontal="right" vertical="center" wrapText="1"/>
    </xf>
    <xf numFmtId="0" fontId="80" fillId="0" borderId="0" xfId="0" applyFont="1" applyAlignment="1">
      <alignment wrapText="1"/>
    </xf>
    <xf numFmtId="0" fontId="6" fillId="25" borderId="14" xfId="1" applyFont="1" applyFill="1" applyBorder="1" applyAlignment="1">
      <alignment horizontal="left" vertical="center" wrapText="1"/>
    </xf>
    <xf numFmtId="0" fontId="93" fillId="25" borderId="0" xfId="1" applyFont="1" applyFill="1" applyBorder="1" applyAlignment="1">
      <alignment horizontal="center" vertical="center"/>
    </xf>
    <xf numFmtId="166" fontId="94" fillId="25" borderId="0" xfId="1" applyNumberFormat="1" applyFont="1" applyFill="1" applyBorder="1" applyAlignment="1">
      <alignment horizontal="right" vertical="center" wrapText="1"/>
    </xf>
    <xf numFmtId="0" fontId="80" fillId="0" borderId="0" xfId="0" applyFont="1" applyBorder="1" applyAlignment="1">
      <alignment vertical="center" wrapText="1"/>
    </xf>
    <xf numFmtId="166" fontId="60" fillId="26" borderId="12" xfId="1" applyNumberFormat="1" applyFont="1" applyFill="1" applyBorder="1" applyAlignment="1">
      <alignment horizontal="right" vertical="center"/>
    </xf>
    <xf numFmtId="166" fontId="93" fillId="0" borderId="0" xfId="1" applyNumberFormat="1" applyFont="1" applyFill="1" applyBorder="1" applyAlignment="1">
      <alignment horizontal="right" vertical="center"/>
    </xf>
    <xf numFmtId="3" fontId="60" fillId="26" borderId="12" xfId="1" applyNumberFormat="1" applyFont="1" applyFill="1" applyBorder="1" applyAlignment="1">
      <alignment horizontal="right" vertical="center"/>
    </xf>
    <xf numFmtId="3" fontId="6" fillId="25" borderId="12" xfId="1" applyNumberFormat="1" applyFont="1" applyFill="1" applyBorder="1" applyAlignment="1">
      <alignment horizontal="right" vertical="center" wrapText="1"/>
    </xf>
    <xf numFmtId="168" fontId="6" fillId="0" borderId="0" xfId="1" applyNumberFormat="1" applyFont="1" applyBorder="1" applyAlignment="1">
      <alignment horizontal="right"/>
    </xf>
    <xf numFmtId="0" fontId="6" fillId="0" borderId="0" xfId="1" applyFont="1" applyBorder="1"/>
    <xf numFmtId="0" fontId="6" fillId="0" borderId="12" xfId="1" applyFont="1" applyFill="1" applyBorder="1" applyAlignment="1">
      <alignment vertical="center" wrapText="1"/>
    </xf>
    <xf numFmtId="167" fontId="60" fillId="26" borderId="44" xfId="1" applyNumberFormat="1" applyFont="1" applyFill="1" applyBorder="1" applyAlignment="1">
      <alignment horizontal="right" vertical="center" wrapText="1" indent="1"/>
    </xf>
    <xf numFmtId="0" fontId="95" fillId="0" borderId="12" xfId="1" applyFont="1" applyFill="1" applyBorder="1" applyAlignment="1">
      <alignment horizontal="right" vertical="center" wrapText="1" indent="1"/>
    </xf>
    <xf numFmtId="167" fontId="60" fillId="26" borderId="43" xfId="1" applyNumberFormat="1" applyFont="1" applyFill="1" applyBorder="1" applyAlignment="1">
      <alignment horizontal="right" vertical="center" wrapText="1" indent="1"/>
    </xf>
    <xf numFmtId="0" fontId="93" fillId="0" borderId="12" xfId="1" applyFont="1" applyFill="1" applyBorder="1" applyAlignment="1">
      <alignment horizontal="right" vertical="center" wrapText="1" indent="1"/>
    </xf>
    <xf numFmtId="0" fontId="31" fillId="0" borderId="16" xfId="1" applyFont="1" applyFill="1" applyBorder="1" applyAlignment="1" applyProtection="1">
      <alignment horizontal="right" vertical="center" wrapText="1" indent="1"/>
      <protection locked="0"/>
    </xf>
    <xf numFmtId="169" fontId="6" fillId="25" borderId="12" xfId="2937" applyNumberFormat="1" applyFont="1" applyFill="1" applyBorder="1" applyAlignment="1">
      <alignment horizontal="right" vertical="center" wrapText="1"/>
    </xf>
    <xf numFmtId="0" fontId="6" fillId="25" borderId="13" xfId="2937" applyNumberFormat="1" applyFont="1" applyFill="1" applyBorder="1" applyAlignment="1">
      <alignment horizontal="right" vertical="center"/>
    </xf>
    <xf numFmtId="0" fontId="45" fillId="0" borderId="16" xfId="1" applyFont="1" applyBorder="1" applyAlignment="1">
      <alignment horizontal="right" wrapText="1" indent="1"/>
    </xf>
    <xf numFmtId="0" fontId="43" fillId="0" borderId="0" xfId="1" applyFont="1" applyFill="1" applyBorder="1" applyAlignment="1">
      <alignment vertical="center"/>
    </xf>
    <xf numFmtId="0" fontId="60" fillId="25" borderId="28" xfId="1" applyFont="1" applyFill="1" applyBorder="1" applyAlignment="1">
      <alignment horizontal="center" vertical="center"/>
    </xf>
    <xf numFmtId="0" fontId="60" fillId="25" borderId="47" xfId="1" applyFont="1" applyFill="1" applyBorder="1" applyAlignment="1">
      <alignment horizontal="center" vertical="center"/>
    </xf>
    <xf numFmtId="0" fontId="107" fillId="0" borderId="12" xfId="1" applyFont="1" applyFill="1" applyBorder="1" applyAlignment="1">
      <alignment horizontal="left" vertical="center" wrapText="1"/>
    </xf>
    <xf numFmtId="3" fontId="6" fillId="24" borderId="12" xfId="0" applyNumberFormat="1" applyFont="1" applyFill="1" applyBorder="1" applyAlignment="1">
      <alignment vertical="center"/>
    </xf>
    <xf numFmtId="0" fontId="0" fillId="0" borderId="0" xfId="0"/>
    <xf numFmtId="0" fontId="1" fillId="0" borderId="0" xfId="1"/>
    <xf numFmtId="3" fontId="6" fillId="25" borderId="19" xfId="1" applyNumberFormat="1" applyFont="1" applyFill="1" applyBorder="1" applyAlignment="1">
      <alignment horizontal="center" vertical="center"/>
    </xf>
    <xf numFmtId="3" fontId="6" fillId="25" borderId="20" xfId="1" applyNumberFormat="1" applyFont="1" applyFill="1" applyBorder="1" applyAlignment="1">
      <alignment horizontal="right" vertical="center"/>
    </xf>
    <xf numFmtId="0" fontId="31" fillId="0" borderId="0" xfId="1" applyFont="1" applyBorder="1" applyAlignment="1">
      <alignment vertical="center" wrapText="1"/>
    </xf>
    <xf numFmtId="3" fontId="60" fillId="0" borderId="12" xfId="1" applyNumberFormat="1" applyFont="1" applyBorder="1" applyAlignment="1">
      <alignment vertical="center" wrapText="1"/>
    </xf>
    <xf numFmtId="167" fontId="60" fillId="0" borderId="12" xfId="1" applyNumberFormat="1" applyFont="1" applyFill="1" applyBorder="1" applyAlignment="1">
      <alignment horizontal="right" vertical="center" indent="1"/>
    </xf>
    <xf numFmtId="167" fontId="6" fillId="0" borderId="42" xfId="1" applyNumberFormat="1" applyFont="1" applyFill="1" applyBorder="1" applyAlignment="1">
      <alignment horizontal="right" vertical="center" indent="1"/>
    </xf>
    <xf numFmtId="167" fontId="6" fillId="0" borderId="12" xfId="1" applyNumberFormat="1" applyFont="1" applyFill="1" applyBorder="1" applyAlignment="1">
      <alignment horizontal="right" vertical="center" indent="1"/>
    </xf>
    <xf numFmtId="167" fontId="60" fillId="26" borderId="47" xfId="1" applyNumberFormat="1" applyFont="1" applyFill="1" applyBorder="1" applyAlignment="1">
      <alignment horizontal="right" vertical="center" indent="1"/>
    </xf>
    <xf numFmtId="9" fontId="0" fillId="0" borderId="0" xfId="0" applyNumberFormat="1"/>
    <xf numFmtId="0" fontId="31" fillId="0" borderId="0" xfId="1" applyFont="1" applyBorder="1" applyAlignment="1">
      <alignment wrapText="1"/>
    </xf>
    <xf numFmtId="165" fontId="86" fillId="0" borderId="10" xfId="1" applyNumberFormat="1" applyFont="1" applyFill="1" applyBorder="1" applyAlignment="1">
      <alignment vertical="center" wrapText="1"/>
    </xf>
    <xf numFmtId="165" fontId="86" fillId="0" borderId="0" xfId="1" applyNumberFormat="1" applyFont="1" applyFill="1" applyBorder="1" applyAlignment="1">
      <alignment vertical="center" wrapText="1"/>
    </xf>
    <xf numFmtId="0" fontId="60" fillId="25" borderId="23" xfId="1" applyFont="1" applyFill="1" applyBorder="1" applyAlignment="1">
      <alignment horizontal="center" vertical="center" wrapText="1"/>
    </xf>
    <xf numFmtId="167" fontId="84" fillId="26" borderId="24" xfId="2476" applyNumberFormat="1" applyFont="1" applyFill="1" applyBorder="1" applyAlignment="1">
      <alignment horizontal="right" vertical="center" wrapText="1"/>
    </xf>
    <xf numFmtId="167" fontId="31" fillId="0" borderId="0" xfId="3188" applyNumberFormat="1" applyFont="1"/>
    <xf numFmtId="49" fontId="82" fillId="25" borderId="0" xfId="1" applyNumberFormat="1" applyFont="1" applyFill="1" applyBorder="1" applyAlignment="1">
      <alignment horizontal="center" vertical="center" wrapText="1"/>
    </xf>
    <xf numFmtId="0" fontId="83" fillId="25" borderId="0" xfId="1" applyFont="1" applyFill="1" applyAlignment="1">
      <alignment horizontal="center" wrapText="1"/>
    </xf>
    <xf numFmtId="0" fontId="83" fillId="25" borderId="0" xfId="1" applyFont="1" applyFill="1" applyAlignment="1">
      <alignment wrapText="1"/>
    </xf>
    <xf numFmtId="49" fontId="82" fillId="25" borderId="0" xfId="1" applyNumberFormat="1" applyFont="1" applyFill="1" applyBorder="1" applyAlignment="1">
      <alignment vertical="center" wrapText="1"/>
    </xf>
    <xf numFmtId="0" fontId="60" fillId="25" borderId="11" xfId="1" applyFont="1" applyFill="1" applyBorder="1" applyAlignment="1">
      <alignment horizontal="center" vertical="center" wrapText="1"/>
    </xf>
    <xf numFmtId="0" fontId="87" fillId="0" borderId="0" xfId="1" applyFont="1" applyFill="1" applyAlignment="1">
      <alignment vertical="center" wrapText="1"/>
    </xf>
    <xf numFmtId="0" fontId="109" fillId="28" borderId="42" xfId="1" applyFont="1" applyFill="1" applyBorder="1" applyAlignment="1">
      <alignment horizontal="left" vertical="center" wrapText="1"/>
    </xf>
    <xf numFmtId="3" fontId="109" fillId="28" borderId="42" xfId="1" applyNumberFormat="1" applyFont="1" applyFill="1" applyBorder="1" applyAlignment="1">
      <alignment horizontal="right" vertical="center" wrapText="1"/>
    </xf>
    <xf numFmtId="167" fontId="109" fillId="28" borderId="43" xfId="1" applyNumberFormat="1" applyFont="1" applyFill="1" applyBorder="1" applyAlignment="1">
      <alignment horizontal="right" vertical="center" wrapText="1" indent="1"/>
    </xf>
    <xf numFmtId="10" fontId="1" fillId="0" borderId="0" xfId="3188" applyNumberFormat="1" applyFont="1"/>
    <xf numFmtId="3" fontId="6" fillId="25" borderId="54" xfId="1" applyNumberFormat="1" applyFont="1" applyFill="1" applyBorder="1" applyAlignment="1">
      <alignment vertical="center"/>
    </xf>
    <xf numFmtId="0" fontId="57" fillId="0" borderId="54" xfId="1" applyFont="1" applyBorder="1" applyAlignment="1">
      <alignment horizontal="center" vertical="center" wrapText="1"/>
    </xf>
    <xf numFmtId="3" fontId="60" fillId="25" borderId="52" xfId="1" applyNumberFormat="1" applyFont="1" applyFill="1" applyBorder="1" applyAlignment="1">
      <alignment vertical="center"/>
    </xf>
    <xf numFmtId="3" fontId="60" fillId="0" borderId="12" xfId="1" applyNumberFormat="1" applyFont="1" applyBorder="1" applyAlignment="1">
      <alignment vertical="center"/>
    </xf>
    <xf numFmtId="3" fontId="60" fillId="26" borderId="54" xfId="1" applyNumberFormat="1" applyFont="1" applyFill="1" applyBorder="1" applyAlignment="1">
      <alignment vertical="center"/>
    </xf>
    <xf numFmtId="43" fontId="86" fillId="0" borderId="0" xfId="2938" applyFont="1" applyFill="1" applyBorder="1" applyAlignment="1">
      <alignment horizontal="left" vertical="center" wrapText="1"/>
    </xf>
    <xf numFmtId="43" fontId="87" fillId="0" borderId="0" xfId="2938" applyFont="1" applyFill="1" applyAlignment="1">
      <alignment horizontal="left" wrapText="1"/>
    </xf>
    <xf numFmtId="165" fontId="60" fillId="0" borderId="0" xfId="1" applyNumberFormat="1" applyFont="1" applyFill="1" applyBorder="1" applyAlignment="1">
      <alignment horizontal="left" vertical="center" wrapText="1"/>
    </xf>
    <xf numFmtId="0" fontId="110" fillId="0" borderId="0" xfId="0" applyFont="1" applyAlignment="1">
      <alignment vertical="center"/>
    </xf>
    <xf numFmtId="0" fontId="1" fillId="0" borderId="0" xfId="1" applyFont="1" applyFill="1" applyBorder="1" applyAlignment="1">
      <alignment vertical="center"/>
    </xf>
    <xf numFmtId="0" fontId="33" fillId="0" borderId="0" xfId="1" applyFont="1"/>
    <xf numFmtId="0" fontId="6" fillId="25" borderId="62" xfId="1" applyFont="1" applyFill="1" applyBorder="1" applyAlignment="1">
      <alignment horizontal="center" vertical="center" wrapText="1"/>
    </xf>
    <xf numFmtId="0" fontId="6" fillId="25" borderId="61" xfId="1" applyFont="1" applyFill="1" applyBorder="1" applyAlignment="1">
      <alignment horizontal="center" vertical="center" wrapText="1"/>
    </xf>
    <xf numFmtId="169" fontId="60" fillId="26" borderId="62" xfId="2937" applyNumberFormat="1" applyFont="1" applyFill="1" applyBorder="1" applyAlignment="1">
      <alignment horizontal="right" vertical="center" wrapText="1"/>
    </xf>
    <xf numFmtId="0" fontId="60" fillId="26" borderId="61" xfId="2937" applyNumberFormat="1" applyFont="1" applyFill="1" applyBorder="1" applyAlignment="1">
      <alignment horizontal="right" vertical="center"/>
    </xf>
    <xf numFmtId="3" fontId="6" fillId="29" borderId="12" xfId="1" applyNumberFormat="1" applyFont="1" applyFill="1" applyBorder="1" applyAlignment="1">
      <alignment horizontal="right" vertical="center"/>
    </xf>
    <xf numFmtId="3" fontId="6" fillId="0" borderId="12" xfId="1" applyNumberFormat="1" applyFont="1" applyFill="1" applyBorder="1" applyAlignment="1">
      <alignment horizontal="right" vertical="center"/>
    </xf>
    <xf numFmtId="3" fontId="60" fillId="26" borderId="67" xfId="1" applyNumberFormat="1" applyFont="1" applyFill="1" applyBorder="1" applyAlignment="1">
      <alignment horizontal="right" vertical="center"/>
    </xf>
    <xf numFmtId="3" fontId="60" fillId="26" borderId="63" xfId="1" applyNumberFormat="1" applyFont="1" applyFill="1" applyBorder="1" applyAlignment="1">
      <alignment horizontal="right" vertical="center"/>
    </xf>
    <xf numFmtId="165" fontId="6" fillId="0" borderId="0" xfId="1" applyNumberFormat="1" applyFont="1" applyFill="1" applyBorder="1" applyAlignment="1">
      <alignment horizontal="left" vertical="center" wrapText="1"/>
    </xf>
    <xf numFmtId="0" fontId="6" fillId="0" borderId="0" xfId="1" quotePrefix="1" applyFont="1" applyFill="1" applyBorder="1" applyAlignment="1">
      <alignment wrapText="1"/>
    </xf>
    <xf numFmtId="0" fontId="6" fillId="25" borderId="13" xfId="1" applyFont="1" applyFill="1" applyBorder="1" applyAlignment="1">
      <alignment horizontal="right" wrapText="1"/>
    </xf>
    <xf numFmtId="0" fontId="6" fillId="0" borderId="0" xfId="1" quotePrefix="1" applyFont="1" applyFill="1" applyBorder="1" applyAlignment="1">
      <alignment vertical="top" wrapText="1"/>
    </xf>
    <xf numFmtId="0" fontId="6" fillId="0" borderId="0" xfId="1" applyFont="1" applyBorder="1" applyAlignment="1">
      <alignment horizontal="right" vertical="center" wrapText="1" indent="1"/>
    </xf>
    <xf numFmtId="0" fontId="6" fillId="0" borderId="0" xfId="1" applyFont="1" applyBorder="1" applyAlignment="1">
      <alignment horizontal="right" vertical="center" wrapText="1"/>
    </xf>
    <xf numFmtId="0" fontId="31" fillId="0" borderId="0" xfId="1" applyFont="1" applyBorder="1" applyAlignment="1">
      <alignment vertical="center" wrapText="1"/>
    </xf>
    <xf numFmtId="0" fontId="6" fillId="0" borderId="0" xfId="1" applyFont="1" applyFill="1" applyBorder="1" applyAlignment="1">
      <alignment horizontal="right" vertical="center" wrapText="1" indent="1"/>
    </xf>
    <xf numFmtId="0" fontId="0" fillId="0" borderId="0" xfId="0" applyFont="1" applyBorder="1" applyAlignment="1">
      <alignment horizontal="right" vertical="center" wrapText="1" indent="1"/>
    </xf>
    <xf numFmtId="0" fontId="1" fillId="0" borderId="0" xfId="1" applyFont="1" applyAlignment="1">
      <alignment horizontal="right" vertical="center" indent="1"/>
    </xf>
    <xf numFmtId="0" fontId="1" fillId="0" borderId="0" xfId="1" applyFont="1" applyBorder="1" applyAlignment="1">
      <alignment horizontal="right" vertical="center" wrapText="1" indent="1"/>
    </xf>
    <xf numFmtId="0" fontId="31" fillId="0" borderId="0" xfId="1" applyFont="1" applyAlignment="1">
      <alignment horizontal="justify" vertical="center" wrapText="1"/>
    </xf>
    <xf numFmtId="0" fontId="86" fillId="0" borderId="0" xfId="1" applyFont="1" applyFill="1" applyBorder="1" applyAlignment="1">
      <alignment horizontal="justify" vertical="center" wrapText="1"/>
    </xf>
    <xf numFmtId="0" fontId="88" fillId="0" borderId="0" xfId="0" applyFont="1" applyFill="1" applyAlignment="1">
      <alignment horizontal="justify" vertical="center" wrapText="1"/>
    </xf>
    <xf numFmtId="0" fontId="6" fillId="0" borderId="16" xfId="1" applyFont="1" applyBorder="1"/>
    <xf numFmtId="0" fontId="60" fillId="25" borderId="70" xfId="1" applyFont="1" applyFill="1" applyBorder="1" applyAlignment="1">
      <alignment horizontal="center" vertical="center" wrapText="1"/>
    </xf>
    <xf numFmtId="0" fontId="60" fillId="0" borderId="70" xfId="1" applyFont="1" applyFill="1" applyBorder="1" applyAlignment="1">
      <alignment horizontal="center" vertical="center" wrapText="1"/>
    </xf>
    <xf numFmtId="0" fontId="6" fillId="25" borderId="12" xfId="1" applyFont="1" applyFill="1" applyBorder="1" applyAlignment="1">
      <alignment horizontal="right" vertical="center" wrapText="1" indent="1"/>
    </xf>
    <xf numFmtId="0" fontId="6" fillId="0" borderId="12" xfId="1" applyFont="1" applyBorder="1" applyAlignment="1">
      <alignment horizontal="right" vertical="center" wrapText="1" indent="1"/>
    </xf>
    <xf numFmtId="0" fontId="6" fillId="0" borderId="12" xfId="1" applyFont="1" applyBorder="1" applyAlignment="1">
      <alignment vertical="center"/>
    </xf>
    <xf numFmtId="0" fontId="6" fillId="0" borderId="12" xfId="1" quotePrefix="1" applyFont="1" applyBorder="1" applyAlignment="1">
      <alignment vertical="center"/>
    </xf>
    <xf numFmtId="0" fontId="6" fillId="0" borderId="12" xfId="1" applyFont="1" applyFill="1" applyBorder="1" applyAlignment="1">
      <alignment horizontal="right" vertical="center" wrapText="1" indent="1"/>
    </xf>
    <xf numFmtId="0" fontId="6" fillId="0" borderId="70" xfId="0" applyFont="1" applyBorder="1" applyAlignment="1">
      <alignment horizontal="left" vertical="center" wrapText="1"/>
    </xf>
    <xf numFmtId="0" fontId="60" fillId="0" borderId="74" xfId="1" applyFont="1" applyBorder="1" applyAlignment="1">
      <alignment vertical="center" wrapText="1"/>
    </xf>
    <xf numFmtId="0" fontId="6" fillId="25" borderId="74" xfId="1" applyFont="1" applyFill="1" applyBorder="1" applyAlignment="1">
      <alignment horizontal="right" vertical="center" wrapText="1" indent="1"/>
    </xf>
    <xf numFmtId="0" fontId="6" fillId="0" borderId="74" xfId="1" applyFont="1" applyBorder="1" applyAlignment="1">
      <alignment horizontal="right" vertical="center" wrapText="1" indent="1"/>
    </xf>
    <xf numFmtId="0" fontId="6" fillId="0" borderId="17" xfId="1" applyFont="1" applyBorder="1" applyAlignment="1">
      <alignment vertical="center"/>
    </xf>
    <xf numFmtId="0" fontId="6" fillId="0" borderId="0" xfId="0" applyFont="1" applyBorder="1" applyAlignment="1">
      <alignment horizontal="left" vertical="center" wrapText="1"/>
    </xf>
    <xf numFmtId="0" fontId="6" fillId="25" borderId="0" xfId="1" quotePrefix="1" applyFont="1" applyFill="1" applyBorder="1" applyAlignment="1">
      <alignment horizontal="center" vertical="center"/>
    </xf>
    <xf numFmtId="0" fontId="6" fillId="0" borderId="0" xfId="1" quotePrefix="1" applyFont="1" applyBorder="1" applyAlignment="1">
      <alignment horizontal="center" vertical="center"/>
    </xf>
    <xf numFmtId="0" fontId="0" fillId="0" borderId="0" xfId="0" applyAlignment="1">
      <alignment vertical="center"/>
    </xf>
    <xf numFmtId="0" fontId="27" fillId="0" borderId="0" xfId="1" applyFont="1" applyFill="1" applyBorder="1" applyAlignment="1">
      <alignment horizontal="right" vertical="center" wrapText="1"/>
    </xf>
    <xf numFmtId="0" fontId="6" fillId="0" borderId="14" xfId="1" applyFont="1" applyBorder="1"/>
    <xf numFmtId="0" fontId="6" fillId="0" borderId="15" xfId="1" applyFont="1" applyBorder="1"/>
    <xf numFmtId="0" fontId="0" fillId="0" borderId="74" xfId="0" applyBorder="1"/>
    <xf numFmtId="3" fontId="96" fillId="0" borderId="12" xfId="0" applyNumberFormat="1" applyFont="1" applyBorder="1" applyAlignment="1">
      <alignment horizontal="right"/>
    </xf>
    <xf numFmtId="3" fontId="96" fillId="0" borderId="17" xfId="0" applyNumberFormat="1" applyFont="1" applyBorder="1" applyAlignment="1">
      <alignment horizontal="right"/>
    </xf>
    <xf numFmtId="0" fontId="96" fillId="0" borderId="68" xfId="0" applyFont="1" applyBorder="1" applyAlignment="1">
      <alignment horizontal="center" vertical="center" wrapText="1"/>
    </xf>
    <xf numFmtId="0" fontId="60" fillId="0" borderId="72" xfId="1" applyFont="1" applyBorder="1" applyAlignment="1">
      <alignment horizontal="left" vertical="center" wrapText="1"/>
    </xf>
    <xf numFmtId="1" fontId="96" fillId="0" borderId="14" xfId="0" applyNumberFormat="1" applyFont="1" applyBorder="1" applyAlignment="1">
      <alignment horizontal="left"/>
    </xf>
    <xf numFmtId="1" fontId="96" fillId="0" borderId="72" xfId="0" applyNumberFormat="1" applyFont="1" applyBorder="1" applyAlignment="1">
      <alignment horizontal="left"/>
    </xf>
    <xf numFmtId="1" fontId="96" fillId="0" borderId="15" xfId="0" applyNumberFormat="1" applyFont="1" applyBorder="1" applyAlignment="1">
      <alignment horizontal="left"/>
    </xf>
    <xf numFmtId="0" fontId="114" fillId="0" borderId="0" xfId="0" applyFont="1" applyAlignment="1">
      <alignment vertical="center"/>
    </xf>
    <xf numFmtId="166" fontId="0" fillId="0" borderId="0" xfId="0" applyNumberFormat="1"/>
    <xf numFmtId="0" fontId="0" fillId="0" borderId="0" xfId="0" applyAlignment="1">
      <alignment horizontal="right" wrapText="1"/>
    </xf>
    <xf numFmtId="0" fontId="6" fillId="0" borderId="0" xfId="1" applyFont="1" applyBorder="1" applyAlignment="1">
      <alignment vertical="center" wrapText="1"/>
    </xf>
    <xf numFmtId="0" fontId="96" fillId="0" borderId="14" xfId="0" applyFont="1" applyBorder="1" applyAlignment="1"/>
    <xf numFmtId="0" fontId="96" fillId="0" borderId="15" xfId="0" applyFont="1" applyBorder="1" applyAlignment="1"/>
    <xf numFmtId="166" fontId="6" fillId="25" borderId="70" xfId="1" applyNumberFormat="1" applyFont="1" applyFill="1" applyBorder="1" applyAlignment="1">
      <alignment horizontal="right" vertical="center" wrapText="1"/>
    </xf>
    <xf numFmtId="0" fontId="6" fillId="0" borderId="70" xfId="1" applyFont="1" applyBorder="1" applyAlignment="1">
      <alignment vertical="center" wrapText="1"/>
    </xf>
    <xf numFmtId="0" fontId="1" fillId="0" borderId="0" xfId="1" applyAlignment="1">
      <alignment horizontal="left"/>
    </xf>
    <xf numFmtId="0" fontId="96" fillId="0" borderId="77" xfId="0" applyFont="1" applyBorder="1" applyAlignment="1"/>
    <xf numFmtId="0" fontId="0" fillId="0" borderId="80" xfId="0" applyBorder="1"/>
    <xf numFmtId="0" fontId="0" fillId="0" borderId="78" xfId="0" applyBorder="1"/>
    <xf numFmtId="0" fontId="0" fillId="0" borderId="0" xfId="0" applyBorder="1"/>
    <xf numFmtId="0" fontId="0" fillId="0" borderId="13" xfId="0" applyBorder="1"/>
    <xf numFmtId="0" fontId="0" fillId="0" borderId="10" xfId="0" applyBorder="1"/>
    <xf numFmtId="0" fontId="0" fillId="0" borderId="16" xfId="0" applyBorder="1"/>
    <xf numFmtId="0" fontId="6" fillId="0" borderId="23" xfId="1" applyFont="1" applyBorder="1" applyAlignment="1">
      <alignment horizontal="right"/>
    </xf>
    <xf numFmtId="0" fontId="60" fillId="0" borderId="17" xfId="1" applyFont="1" applyBorder="1" applyAlignment="1">
      <alignment horizontal="right" vertical="center"/>
    </xf>
    <xf numFmtId="0" fontId="60" fillId="0" borderId="17" xfId="1" applyFont="1" applyBorder="1" applyAlignment="1">
      <alignment horizontal="right" vertical="center" wrapText="1"/>
    </xf>
    <xf numFmtId="0" fontId="31" fillId="24" borderId="0" xfId="1" applyFont="1" applyFill="1" applyAlignment="1">
      <alignment vertical="center" wrapText="1"/>
    </xf>
    <xf numFmtId="0" fontId="31" fillId="0" borderId="0" xfId="1" applyFont="1" applyAlignment="1">
      <alignment vertical="center" wrapText="1"/>
    </xf>
    <xf numFmtId="0" fontId="6" fillId="0" borderId="68" xfId="1" applyFont="1" applyBorder="1" applyAlignment="1">
      <alignment horizontal="center" vertical="center" wrapText="1"/>
    </xf>
    <xf numFmtId="0" fontId="6" fillId="0" borderId="23" xfId="1" applyFont="1" applyBorder="1" applyAlignment="1">
      <alignment horizontal="center" vertical="center" wrapText="1"/>
    </xf>
    <xf numFmtId="165" fontId="6" fillId="0" borderId="77" xfId="1" applyNumberFormat="1" applyFont="1" applyBorder="1" applyAlignment="1">
      <alignment vertical="center" wrapText="1"/>
    </xf>
    <xf numFmtId="165" fontId="6" fillId="0" borderId="79" xfId="1" applyNumberFormat="1" applyFont="1" applyBorder="1" applyAlignment="1">
      <alignment vertical="center" wrapText="1"/>
    </xf>
    <xf numFmtId="165" fontId="6" fillId="0" borderId="14" xfId="1" applyNumberFormat="1" applyFont="1" applyBorder="1" applyAlignment="1">
      <alignment vertical="center" wrapText="1"/>
    </xf>
    <xf numFmtId="165" fontId="6" fillId="0" borderId="12" xfId="1" applyNumberFormat="1" applyFont="1" applyBorder="1" applyAlignment="1">
      <alignment vertical="center" wrapText="1"/>
    </xf>
    <xf numFmtId="165" fontId="6" fillId="0" borderId="15" xfId="1" applyNumberFormat="1" applyFont="1" applyBorder="1" applyAlignment="1">
      <alignment vertical="center" wrapText="1"/>
    </xf>
    <xf numFmtId="165" fontId="6" fillId="0" borderId="17" xfId="1" applyNumberFormat="1" applyFont="1" applyBorder="1" applyAlignment="1">
      <alignment vertical="center" wrapText="1"/>
    </xf>
    <xf numFmtId="165" fontId="6" fillId="0" borderId="23" xfId="1" applyNumberFormat="1" applyFont="1" applyBorder="1"/>
    <xf numFmtId="165" fontId="84" fillId="26" borderId="23" xfId="2476" applyNumberFormat="1" applyFont="1" applyFill="1" applyBorder="1" applyAlignment="1">
      <alignment horizontal="right" vertical="center" wrapText="1"/>
    </xf>
    <xf numFmtId="165" fontId="6" fillId="0" borderId="69" xfId="1" applyNumberFormat="1" applyFont="1" applyBorder="1" applyAlignment="1"/>
    <xf numFmtId="166" fontId="6" fillId="25" borderId="12" xfId="1" applyNumberFormat="1" applyFont="1" applyFill="1" applyBorder="1" applyAlignment="1">
      <alignment horizontal="center" vertical="center" wrapText="1"/>
    </xf>
    <xf numFmtId="166" fontId="6" fillId="25" borderId="17" xfId="1" applyNumberFormat="1" applyFont="1" applyFill="1" applyBorder="1" applyAlignment="1">
      <alignment horizontal="center" vertical="center" wrapText="1"/>
    </xf>
    <xf numFmtId="166" fontId="6" fillId="0" borderId="12" xfId="1" applyNumberFormat="1" applyFont="1" applyFill="1" applyBorder="1" applyAlignment="1">
      <alignment horizontal="center" vertical="center"/>
    </xf>
    <xf numFmtId="166" fontId="6" fillId="25" borderId="12" xfId="1" applyNumberFormat="1" applyFont="1" applyFill="1" applyBorder="1" applyAlignment="1">
      <alignment horizontal="center" vertical="center"/>
    </xf>
    <xf numFmtId="166" fontId="6" fillId="0" borderId="12" xfId="0" applyNumberFormat="1" applyFont="1" applyBorder="1" applyAlignment="1">
      <alignment horizontal="center" vertical="center"/>
    </xf>
    <xf numFmtId="166" fontId="6" fillId="25" borderId="12" xfId="0" applyNumberFormat="1" applyFont="1" applyFill="1" applyBorder="1" applyAlignment="1">
      <alignment horizontal="center" vertical="center" wrapText="1"/>
    </xf>
    <xf numFmtId="166" fontId="6" fillId="25" borderId="12" xfId="0" applyNumberFormat="1" applyFont="1" applyFill="1" applyBorder="1" applyAlignment="1">
      <alignment horizontal="center" vertical="center"/>
    </xf>
    <xf numFmtId="166" fontId="6" fillId="25" borderId="70" xfId="1" quotePrefix="1" applyNumberFormat="1" applyFont="1" applyFill="1" applyBorder="1" applyAlignment="1">
      <alignment horizontal="center" vertical="center"/>
    </xf>
    <xf numFmtId="166" fontId="6" fillId="0" borderId="70" xfId="1" quotePrefix="1" applyNumberFormat="1" applyFont="1" applyBorder="1" applyAlignment="1">
      <alignment horizontal="center" vertical="center"/>
    </xf>
    <xf numFmtId="0" fontId="31" fillId="0" borderId="0" xfId="0" applyFont="1" applyBorder="1" applyAlignment="1">
      <alignment vertical="center" wrapText="1"/>
    </xf>
    <xf numFmtId="0" fontId="96" fillId="0" borderId="12" xfId="1" applyFont="1" applyBorder="1" applyAlignment="1">
      <alignment horizontal="left" vertical="center"/>
    </xf>
    <xf numFmtId="0" fontId="96" fillId="0" borderId="12" xfId="1" applyFont="1" applyBorder="1" applyAlignment="1">
      <alignment horizontal="left" vertical="center" wrapText="1"/>
    </xf>
    <xf numFmtId="0" fontId="96" fillId="0" borderId="12" xfId="0" applyFont="1" applyBorder="1" applyAlignment="1">
      <alignment horizontal="left" vertical="center" wrapText="1"/>
    </xf>
    <xf numFmtId="49" fontId="82" fillId="25" borderId="0" xfId="1" applyNumberFormat="1" applyFont="1" applyFill="1" applyBorder="1" applyAlignment="1">
      <alignment horizontal="center" vertical="center" wrapText="1"/>
    </xf>
    <xf numFmtId="0" fontId="83" fillId="25" borderId="0" xfId="1" applyFont="1" applyFill="1" applyAlignment="1">
      <alignment horizontal="center" wrapText="1"/>
    </xf>
    <xf numFmtId="0" fontId="6" fillId="0" borderId="0" xfId="1" applyFont="1" applyFill="1" applyBorder="1" applyAlignment="1">
      <alignment horizontal="center" wrapText="1"/>
    </xf>
    <xf numFmtId="0" fontId="101" fillId="0" borderId="0" xfId="0" applyFont="1" applyAlignment="1">
      <alignment horizontal="center" wrapText="1"/>
    </xf>
    <xf numFmtId="166" fontId="6" fillId="0" borderId="68" xfId="1" applyNumberFormat="1" applyFont="1" applyBorder="1" applyAlignment="1">
      <alignment horizontal="right" vertical="center" wrapText="1"/>
    </xf>
    <xf numFmtId="166" fontId="6" fillId="0" borderId="69" xfId="1" applyNumberFormat="1" applyFont="1" applyBorder="1" applyAlignment="1">
      <alignment horizontal="right" vertical="center" wrapText="1"/>
    </xf>
    <xf numFmtId="0" fontId="60" fillId="26" borderId="68" xfId="1" applyFont="1" applyFill="1" applyBorder="1" applyAlignment="1">
      <alignment horizontal="center" vertical="center" wrapText="1"/>
    </xf>
    <xf numFmtId="0" fontId="60" fillId="26" borderId="76" xfId="1" applyFont="1" applyFill="1" applyBorder="1" applyAlignment="1">
      <alignment horizontal="center" vertical="center" wrapText="1"/>
    </xf>
    <xf numFmtId="0" fontId="60" fillId="26" borderId="69" xfId="1" applyFont="1" applyFill="1" applyBorder="1" applyAlignment="1">
      <alignment horizontal="center" vertical="center" wrapText="1"/>
    </xf>
    <xf numFmtId="0" fontId="31" fillId="0" borderId="0" xfId="1" applyFont="1" applyBorder="1" applyAlignment="1">
      <alignment horizontal="justify" vertical="center" wrapText="1"/>
    </xf>
    <xf numFmtId="0" fontId="31" fillId="0" borderId="75" xfId="1" applyFont="1" applyBorder="1" applyAlignment="1">
      <alignment horizontal="left" vertical="center" wrapText="1"/>
    </xf>
    <xf numFmtId="165" fontId="86" fillId="26" borderId="0" xfId="1" applyNumberFormat="1" applyFont="1" applyFill="1" applyBorder="1" applyAlignment="1">
      <alignment vertical="center" wrapText="1"/>
    </xf>
    <xf numFmtId="0" fontId="87" fillId="26" borderId="0" xfId="1" applyFont="1" applyFill="1" applyAlignment="1">
      <alignment wrapText="1"/>
    </xf>
    <xf numFmtId="0" fontId="90" fillId="27" borderId="0" xfId="1" applyFont="1" applyFill="1" applyBorder="1" applyAlignment="1">
      <alignment horizontal="center" vertical="center" wrapText="1"/>
    </xf>
    <xf numFmtId="0" fontId="91" fillId="27" borderId="0" xfId="1" applyFont="1" applyFill="1" applyAlignment="1">
      <alignment horizontal="center" vertical="center" wrapText="1"/>
    </xf>
    <xf numFmtId="0" fontId="6" fillId="0" borderId="0" xfId="1" applyFont="1" applyBorder="1" applyAlignment="1">
      <alignment horizontal="right" vertical="center" wrapText="1" indent="1"/>
    </xf>
    <xf numFmtId="9" fontId="6" fillId="0" borderId="70" xfId="1" applyNumberFormat="1" applyFont="1" applyBorder="1" applyAlignment="1">
      <alignment horizontal="center" vertical="center" wrapText="1"/>
    </xf>
    <xf numFmtId="0" fontId="6" fillId="0" borderId="70" xfId="1" applyFont="1" applyBorder="1" applyAlignment="1">
      <alignment horizontal="center" vertical="center" wrapText="1"/>
    </xf>
    <xf numFmtId="0" fontId="60" fillId="0" borderId="70" xfId="1" applyFont="1" applyBorder="1" applyAlignment="1">
      <alignment horizontal="center" vertical="center" wrapText="1"/>
    </xf>
    <xf numFmtId="0" fontId="6" fillId="0" borderId="70" xfId="1" applyFont="1" applyBorder="1" applyAlignment="1">
      <alignment horizontal="left" vertical="center" wrapText="1"/>
    </xf>
    <xf numFmtId="0" fontId="0" fillId="0" borderId="0" xfId="0" applyAlignment="1">
      <alignment horizontal="center"/>
    </xf>
    <xf numFmtId="0" fontId="31" fillId="0" borderId="0" xfId="1" applyFont="1" applyBorder="1" applyAlignment="1">
      <alignment horizontal="justify" wrapText="1"/>
    </xf>
    <xf numFmtId="0" fontId="6" fillId="0" borderId="74" xfId="1" applyFont="1" applyBorder="1" applyAlignment="1">
      <alignment horizontal="left" vertical="center" wrapText="1"/>
    </xf>
    <xf numFmtId="0" fontId="31" fillId="0" borderId="0" xfId="1" applyFont="1" applyBorder="1" applyAlignment="1">
      <alignment horizontal="left" vertical="center" wrapText="1"/>
    </xf>
    <xf numFmtId="0" fontId="31" fillId="24" borderId="0" xfId="1" applyFont="1" applyFill="1" applyAlignment="1">
      <alignment horizontal="justify" vertical="center" wrapText="1"/>
    </xf>
    <xf numFmtId="0" fontId="102" fillId="0" borderId="0" xfId="0" applyFont="1" applyAlignment="1">
      <alignment wrapText="1"/>
    </xf>
    <xf numFmtId="0" fontId="102" fillId="0" borderId="0" xfId="0" applyFont="1" applyAlignment="1">
      <alignment horizontal="justify" wrapText="1"/>
    </xf>
    <xf numFmtId="0" fontId="89" fillId="27" borderId="0" xfId="1" applyFont="1" applyFill="1" applyBorder="1" applyAlignment="1">
      <alignment horizontal="center" vertical="center" wrapText="1"/>
    </xf>
    <xf numFmtId="0" fontId="44" fillId="27" borderId="0" xfId="1" applyFont="1" applyFill="1" applyAlignment="1">
      <alignment horizontal="center" vertical="center" wrapText="1"/>
    </xf>
    <xf numFmtId="0" fontId="87" fillId="26" borderId="0" xfId="1" applyFont="1" applyFill="1" applyBorder="1" applyAlignment="1">
      <alignment wrapText="1"/>
    </xf>
    <xf numFmtId="0" fontId="31" fillId="24" borderId="18" xfId="1" applyFont="1" applyFill="1" applyBorder="1" applyAlignment="1">
      <alignment horizontal="justify" vertical="center" wrapText="1"/>
    </xf>
    <xf numFmtId="0" fontId="31" fillId="0" borderId="18" xfId="1" applyFont="1" applyBorder="1" applyAlignment="1">
      <alignment horizontal="justify" vertical="center" wrapText="1"/>
    </xf>
    <xf numFmtId="0" fontId="31" fillId="24" borderId="0" xfId="1" applyFont="1" applyFill="1" applyAlignment="1">
      <alignment horizontal="justify" vertical="top" wrapText="1"/>
    </xf>
    <xf numFmtId="0" fontId="31" fillId="0" borderId="0" xfId="1" applyFont="1" applyAlignment="1">
      <alignment horizontal="justify" vertical="top" wrapText="1"/>
    </xf>
    <xf numFmtId="0" fontId="31" fillId="24" borderId="0" xfId="1" applyFont="1" applyFill="1" applyAlignment="1">
      <alignment horizontal="left" vertical="center" wrapText="1"/>
    </xf>
    <xf numFmtId="0" fontId="6" fillId="0" borderId="23" xfId="1" applyFont="1" applyBorder="1" applyAlignment="1">
      <alignment horizontal="center"/>
    </xf>
    <xf numFmtId="165" fontId="86" fillId="25" borderId="0" xfId="1" applyNumberFormat="1" applyFont="1" applyFill="1" applyBorder="1" applyAlignment="1">
      <alignment horizontal="center" vertical="center" wrapText="1"/>
    </xf>
    <xf numFmtId="0" fontId="31" fillId="24" borderId="0" xfId="1" applyFont="1" applyFill="1" applyAlignment="1">
      <alignment vertical="center" wrapText="1"/>
    </xf>
    <xf numFmtId="0" fontId="31" fillId="0" borderId="0" xfId="1" applyFont="1" applyAlignment="1">
      <alignment vertical="center" wrapText="1"/>
    </xf>
    <xf numFmtId="0" fontId="31" fillId="0" borderId="0" xfId="1" applyFont="1" applyAlignment="1">
      <alignment horizontal="justify" vertical="center" wrapText="1"/>
    </xf>
    <xf numFmtId="0" fontId="60" fillId="0" borderId="68" xfId="1" applyFont="1" applyBorder="1" applyAlignment="1">
      <alignment horizontal="center" vertical="center" wrapText="1"/>
    </xf>
    <xf numFmtId="0" fontId="60" fillId="0" borderId="69" xfId="1" applyFont="1" applyBorder="1" applyAlignment="1">
      <alignment horizontal="center" vertical="center" wrapText="1"/>
    </xf>
    <xf numFmtId="0" fontId="60" fillId="0" borderId="17" xfId="1" applyFont="1" applyBorder="1" applyAlignment="1">
      <alignment horizontal="center" vertical="center"/>
    </xf>
    <xf numFmtId="2" fontId="84" fillId="26" borderId="68" xfId="2476" applyNumberFormat="1" applyFont="1" applyFill="1" applyBorder="1" applyAlignment="1">
      <alignment horizontal="center" vertical="center" wrapText="1"/>
    </xf>
    <xf numFmtId="2" fontId="84" fillId="26" borderId="76" xfId="2476" applyNumberFormat="1" applyFont="1" applyFill="1" applyBorder="1" applyAlignment="1">
      <alignment horizontal="center" vertical="center" wrapText="1"/>
    </xf>
    <xf numFmtId="2" fontId="84" fillId="26" borderId="69" xfId="2476" applyNumberFormat="1" applyFont="1" applyFill="1" applyBorder="1" applyAlignment="1">
      <alignment horizontal="center" vertical="center" wrapText="1"/>
    </xf>
    <xf numFmtId="0" fontId="6" fillId="0" borderId="70" xfId="1" applyFont="1" applyBorder="1" applyAlignment="1">
      <alignment horizontal="right" vertical="center" wrapText="1"/>
    </xf>
    <xf numFmtId="0" fontId="60" fillId="0" borderId="72" xfId="1" applyFont="1" applyBorder="1" applyAlignment="1">
      <alignment horizontal="center" vertical="center" wrapText="1"/>
    </xf>
    <xf numFmtId="0" fontId="60" fillId="0" borderId="73" xfId="1" applyFont="1" applyBorder="1" applyAlignment="1">
      <alignment horizontal="center" vertical="center" wrapText="1"/>
    </xf>
    <xf numFmtId="0" fontId="31" fillId="24" borderId="0" xfId="1" applyFont="1" applyFill="1" applyBorder="1" applyAlignment="1">
      <alignment horizontal="justify" vertical="center" wrapText="1"/>
    </xf>
    <xf numFmtId="165" fontId="31" fillId="0" borderId="0" xfId="1" applyNumberFormat="1" applyFont="1" applyBorder="1" applyAlignment="1">
      <alignment horizontal="left" vertical="center" wrapText="1"/>
    </xf>
    <xf numFmtId="0" fontId="6" fillId="0" borderId="0" xfId="1" applyFont="1" applyBorder="1" applyAlignment="1">
      <alignment horizontal="center" vertical="center" wrapText="1"/>
    </xf>
    <xf numFmtId="0" fontId="6" fillId="0" borderId="0" xfId="1" applyFont="1" applyBorder="1" applyAlignment="1">
      <alignment horizontal="right" vertical="center" wrapText="1"/>
    </xf>
    <xf numFmtId="0" fontId="6" fillId="0" borderId="14" xfId="1" applyFont="1" applyBorder="1" applyAlignment="1">
      <alignment vertical="center" wrapText="1"/>
    </xf>
    <xf numFmtId="0" fontId="6" fillId="0" borderId="13" xfId="1" applyFont="1" applyBorder="1" applyAlignment="1">
      <alignment vertical="center" wrapText="1"/>
    </xf>
    <xf numFmtId="0" fontId="60" fillId="25" borderId="14" xfId="1" applyFont="1" applyFill="1" applyBorder="1" applyAlignment="1">
      <alignment vertical="center" wrapText="1"/>
    </xf>
    <xf numFmtId="0" fontId="60" fillId="25" borderId="13" xfId="1" applyFont="1" applyFill="1" applyBorder="1" applyAlignment="1">
      <alignment vertical="center" wrapText="1"/>
    </xf>
    <xf numFmtId="0" fontId="60" fillId="0" borderId="48" xfId="1" applyFont="1" applyBorder="1" applyAlignment="1">
      <alignment vertical="center" wrapText="1"/>
    </xf>
    <xf numFmtId="0" fontId="60" fillId="0" borderId="49" xfId="1" applyFont="1" applyBorder="1" applyAlignment="1">
      <alignment vertical="center" wrapText="1"/>
    </xf>
    <xf numFmtId="0" fontId="60" fillId="25" borderId="50" xfId="1" applyFont="1" applyFill="1" applyBorder="1" applyAlignment="1">
      <alignment vertical="center" wrapText="1"/>
    </xf>
    <xf numFmtId="0" fontId="60" fillId="25" borderId="51" xfId="1" applyFont="1" applyFill="1" applyBorder="1" applyAlignment="1">
      <alignment vertical="center" wrapText="1"/>
    </xf>
    <xf numFmtId="165" fontId="86" fillId="26" borderId="0" xfId="1" applyNumberFormat="1" applyFont="1" applyFill="1" applyBorder="1" applyAlignment="1">
      <alignment horizontal="left" vertical="center" wrapText="1"/>
    </xf>
    <xf numFmtId="0" fontId="31" fillId="24" borderId="53" xfId="1" applyFont="1" applyFill="1" applyBorder="1" applyAlignment="1">
      <alignment horizontal="left" vertical="center" wrapText="1"/>
    </xf>
    <xf numFmtId="0" fontId="31" fillId="24" borderId="0" xfId="1" applyFont="1" applyFill="1" applyBorder="1" applyAlignment="1">
      <alignment horizontal="left" vertical="center" wrapText="1"/>
    </xf>
    <xf numFmtId="0" fontId="60" fillId="25" borderId="15" xfId="1" applyFont="1" applyFill="1" applyBorder="1" applyAlignment="1">
      <alignment vertical="center" wrapText="1"/>
    </xf>
    <xf numFmtId="0" fontId="60" fillId="25" borderId="16" xfId="1" applyFont="1" applyFill="1" applyBorder="1" applyAlignment="1">
      <alignment vertical="center" wrapText="1"/>
    </xf>
    <xf numFmtId="0" fontId="60" fillId="26" borderId="48" xfId="1" applyFont="1" applyFill="1" applyBorder="1" applyAlignment="1">
      <alignment vertical="center" wrapText="1"/>
    </xf>
    <xf numFmtId="0" fontId="60" fillId="26" borderId="49" xfId="1" applyFont="1" applyFill="1" applyBorder="1" applyAlignment="1">
      <alignment vertical="center" wrapText="1"/>
    </xf>
    <xf numFmtId="0" fontId="6" fillId="25" borderId="48" xfId="1" applyFont="1" applyFill="1" applyBorder="1" applyAlignment="1">
      <alignment vertical="center" wrapText="1"/>
    </xf>
    <xf numFmtId="0" fontId="6" fillId="25" borderId="49" xfId="1" applyFont="1" applyFill="1" applyBorder="1" applyAlignment="1">
      <alignment vertical="center" wrapText="1"/>
    </xf>
    <xf numFmtId="165" fontId="6" fillId="0" borderId="0" xfId="1" applyNumberFormat="1" applyFont="1" applyFill="1" applyBorder="1" applyAlignment="1">
      <alignment horizontal="left" vertical="center" wrapText="1"/>
    </xf>
    <xf numFmtId="165" fontId="60" fillId="0" borderId="0" xfId="1" applyNumberFormat="1" applyFont="1" applyFill="1" applyBorder="1" applyAlignment="1">
      <alignment horizontal="left" vertical="center" wrapText="1"/>
    </xf>
    <xf numFmtId="165" fontId="6" fillId="0" borderId="0" xfId="1" quotePrefix="1" applyNumberFormat="1" applyFont="1" applyFill="1" applyBorder="1" applyAlignment="1">
      <alignment horizontal="left" vertical="center" wrapText="1"/>
    </xf>
    <xf numFmtId="0" fontId="31" fillId="0" borderId="0" xfId="1" applyFont="1" applyFill="1" applyBorder="1" applyAlignment="1">
      <alignment horizontal="justify" vertical="center" wrapText="1"/>
    </xf>
    <xf numFmtId="0" fontId="31" fillId="0" borderId="0" xfId="1" applyFont="1" applyBorder="1" applyAlignment="1">
      <alignment vertical="center" wrapText="1"/>
    </xf>
    <xf numFmtId="165" fontId="6" fillId="0" borderId="0" xfId="1" applyNumberFormat="1" applyFont="1" applyFill="1" applyBorder="1" applyAlignment="1">
      <alignment wrapText="1"/>
    </xf>
    <xf numFmtId="165" fontId="6" fillId="0" borderId="0" xfId="1" applyNumberFormat="1" applyFont="1" applyFill="1" applyBorder="1" applyAlignment="1">
      <alignment horizontal="center" vertical="center" wrapText="1"/>
    </xf>
    <xf numFmtId="0" fontId="87" fillId="26" borderId="0" xfId="1" applyFont="1" applyFill="1" applyAlignment="1">
      <alignment vertical="center" wrapText="1"/>
    </xf>
    <xf numFmtId="165" fontId="50" fillId="0" borderId="0" xfId="1" applyNumberFormat="1" applyFont="1" applyFill="1" applyBorder="1" applyAlignment="1">
      <alignment horizontal="left" vertical="center" wrapText="1"/>
    </xf>
    <xf numFmtId="0" fontId="31" fillId="0" borderId="0" xfId="1" applyFont="1" applyFill="1" applyBorder="1" applyAlignment="1">
      <alignment horizontal="left" vertical="center" wrapText="1"/>
    </xf>
    <xf numFmtId="0" fontId="102" fillId="0" borderId="0" xfId="0" applyFont="1" applyBorder="1" applyAlignment="1">
      <alignment horizontal="left" vertical="center" wrapText="1"/>
    </xf>
    <xf numFmtId="0" fontId="96" fillId="0" borderId="72" xfId="0" applyFont="1" applyBorder="1" applyAlignment="1">
      <alignment horizontal="left"/>
    </xf>
    <xf numFmtId="0" fontId="96" fillId="0" borderId="75" xfId="0" applyFont="1" applyBorder="1" applyAlignment="1">
      <alignment horizontal="left"/>
    </xf>
    <xf numFmtId="0" fontId="96" fillId="0" borderId="73" xfId="0" applyFont="1" applyBorder="1" applyAlignment="1">
      <alignment horizontal="left"/>
    </xf>
    <xf numFmtId="1" fontId="6" fillId="0" borderId="72" xfId="1" applyNumberFormat="1" applyFont="1" applyBorder="1" applyAlignment="1">
      <alignment horizontal="center" vertical="center" wrapText="1"/>
    </xf>
    <xf numFmtId="1" fontId="6" fillId="0" borderId="75" xfId="1" applyNumberFormat="1" applyFont="1" applyBorder="1" applyAlignment="1">
      <alignment horizontal="center" vertical="center" wrapText="1"/>
    </xf>
    <xf numFmtId="1" fontId="6" fillId="0" borderId="73" xfId="1" applyNumberFormat="1" applyFont="1" applyBorder="1" applyAlignment="1">
      <alignment horizontal="center" vertical="center" wrapText="1"/>
    </xf>
    <xf numFmtId="0" fontId="96" fillId="0" borderId="14" xfId="0" applyFont="1" applyBorder="1" applyAlignment="1">
      <alignment horizontal="left"/>
    </xf>
    <xf numFmtId="0" fontId="96" fillId="0" borderId="0" xfId="0" applyFont="1" applyBorder="1" applyAlignment="1">
      <alignment horizontal="left"/>
    </xf>
    <xf numFmtId="0" fontId="96" fillId="0" borderId="13" xfId="0" applyFont="1" applyBorder="1" applyAlignment="1">
      <alignment horizontal="left"/>
    </xf>
    <xf numFmtId="1" fontId="6" fillId="0" borderId="14" xfId="1" applyNumberFormat="1" applyFont="1" applyBorder="1" applyAlignment="1">
      <alignment horizontal="center" vertical="center" wrapText="1"/>
    </xf>
    <xf numFmtId="1" fontId="6" fillId="0" borderId="0" xfId="1" applyNumberFormat="1" applyFont="1" applyBorder="1" applyAlignment="1">
      <alignment horizontal="center" vertical="center" wrapText="1"/>
    </xf>
    <xf numFmtId="1" fontId="6" fillId="0" borderId="13" xfId="1" applyNumberFormat="1" applyFont="1" applyBorder="1" applyAlignment="1">
      <alignment horizontal="center" vertical="center" wrapText="1"/>
    </xf>
    <xf numFmtId="1" fontId="6" fillId="0" borderId="15"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1" fontId="6" fillId="0" borderId="16" xfId="1" applyNumberFormat="1" applyFont="1" applyBorder="1" applyAlignment="1">
      <alignment horizontal="center" vertical="center" wrapText="1"/>
    </xf>
    <xf numFmtId="0" fontId="0" fillId="0" borderId="0" xfId="0" applyAlignment="1">
      <alignment horizontal="center" vertical="center" wrapText="1"/>
    </xf>
    <xf numFmtId="0" fontId="6" fillId="0" borderId="0" xfId="1" applyFont="1" applyFill="1" applyBorder="1" applyAlignment="1">
      <alignment horizontal="right" vertical="center" wrapText="1" indent="1"/>
    </xf>
    <xf numFmtId="0" fontId="0" fillId="0" borderId="0" xfId="0" applyFont="1" applyBorder="1" applyAlignment="1">
      <alignment horizontal="right" vertical="center" wrapText="1" indent="1"/>
    </xf>
    <xf numFmtId="0" fontId="0" fillId="0" borderId="0" xfId="0" applyBorder="1" applyAlignment="1">
      <alignment vertical="center" wrapText="1"/>
    </xf>
    <xf numFmtId="0" fontId="102" fillId="0" borderId="0" xfId="0" applyFont="1" applyBorder="1" applyAlignment="1">
      <alignment vertical="center" wrapText="1"/>
    </xf>
    <xf numFmtId="0" fontId="0" fillId="0" borderId="0" xfId="0" applyAlignment="1">
      <alignment vertical="center" wrapText="1"/>
    </xf>
    <xf numFmtId="0" fontId="6" fillId="0" borderId="0" xfId="1" applyFont="1" applyAlignment="1">
      <alignment horizontal="right" vertical="center" wrapText="1" indent="1"/>
    </xf>
    <xf numFmtId="0" fontId="0" fillId="0" borderId="0" xfId="0" applyFont="1" applyAlignment="1">
      <alignment horizontal="right" vertical="center" wrapText="1" indent="1"/>
    </xf>
    <xf numFmtId="0" fontId="31" fillId="0" borderId="0" xfId="1" applyFont="1" applyFill="1" applyAlignment="1">
      <alignment horizontal="justify" vertical="center" wrapText="1"/>
    </xf>
    <xf numFmtId="0" fontId="103" fillId="0" borderId="0" xfId="0" applyFont="1" applyAlignment="1">
      <alignment wrapText="1"/>
    </xf>
    <xf numFmtId="0" fontId="60" fillId="26" borderId="45" xfId="1" applyFont="1" applyFill="1" applyBorder="1" applyAlignment="1">
      <alignment horizontal="left" vertical="center" wrapText="1"/>
    </xf>
    <xf numFmtId="0" fontId="0" fillId="0" borderId="46" xfId="0" applyBorder="1" applyAlignment="1">
      <alignment horizontal="left" vertical="center" wrapText="1"/>
    </xf>
    <xf numFmtId="0" fontId="6" fillId="25" borderId="70" xfId="1" applyFont="1" applyFill="1" applyBorder="1" applyAlignment="1">
      <alignment vertical="center" wrapText="1"/>
    </xf>
    <xf numFmtId="0" fontId="0" fillId="0" borderId="70" xfId="0" applyBorder="1" applyAlignment="1">
      <alignment vertical="center" wrapText="1"/>
    </xf>
    <xf numFmtId="0" fontId="35" fillId="24" borderId="0" xfId="1" applyFont="1" applyFill="1" applyBorder="1" applyAlignment="1">
      <alignment horizontal="center"/>
    </xf>
    <xf numFmtId="0" fontId="6" fillId="0" borderId="72" xfId="1" applyFont="1" applyBorder="1" applyAlignment="1">
      <alignment horizontal="center" vertical="center" wrapText="1"/>
    </xf>
    <xf numFmtId="0" fontId="6" fillId="0" borderId="75" xfId="1" applyFont="1" applyBorder="1" applyAlignment="1">
      <alignment horizontal="center" vertical="center" wrapText="1"/>
    </xf>
    <xf numFmtId="0" fontId="6" fillId="0" borderId="73" xfId="1" applyFont="1" applyBorder="1" applyAlignment="1">
      <alignment horizontal="center" vertical="center" wrapText="1"/>
    </xf>
    <xf numFmtId="0" fontId="6" fillId="0" borderId="68" xfId="1" applyFont="1" applyBorder="1" applyAlignment="1">
      <alignment horizontal="center" vertical="center" wrapText="1"/>
    </xf>
    <xf numFmtId="0" fontId="6" fillId="0" borderId="71" xfId="1" applyFont="1" applyBorder="1" applyAlignment="1">
      <alignment horizontal="center" vertical="center" wrapText="1"/>
    </xf>
    <xf numFmtId="0" fontId="6" fillId="0" borderId="69" xfId="1" applyFont="1" applyBorder="1" applyAlignment="1">
      <alignment horizontal="center" vertical="center" wrapText="1"/>
    </xf>
    <xf numFmtId="0" fontId="96" fillId="0" borderId="15" xfId="0" applyFont="1" applyBorder="1" applyAlignment="1">
      <alignment horizontal="left"/>
    </xf>
    <xf numFmtId="0" fontId="96" fillId="0" borderId="10" xfId="0" applyFont="1" applyBorder="1" applyAlignment="1">
      <alignment horizontal="left"/>
    </xf>
    <xf numFmtId="0" fontId="96" fillId="0" borderId="16" xfId="0" applyFont="1" applyBorder="1" applyAlignment="1">
      <alignment horizontal="left"/>
    </xf>
    <xf numFmtId="0" fontId="31" fillId="0" borderId="0" xfId="1" applyFont="1" applyAlignment="1">
      <alignment horizontal="left" vertical="center" wrapText="1"/>
    </xf>
    <xf numFmtId="0" fontId="6" fillId="0" borderId="68" xfId="1" applyFont="1" applyBorder="1" applyAlignment="1">
      <alignment horizontal="center"/>
    </xf>
    <xf numFmtId="0" fontId="6" fillId="0" borderId="69" xfId="1" applyFont="1" applyBorder="1" applyAlignment="1">
      <alignment horizontal="center"/>
    </xf>
    <xf numFmtId="0" fontId="91" fillId="27" borderId="0" xfId="1" applyFont="1" applyFill="1" applyAlignment="1">
      <alignment wrapText="1"/>
    </xf>
    <xf numFmtId="43" fontId="86" fillId="26" borderId="0" xfId="2938" applyFont="1" applyFill="1" applyBorder="1" applyAlignment="1">
      <alignment horizontal="left" vertical="center" wrapText="1"/>
    </xf>
    <xf numFmtId="43" fontId="87" fillId="26" borderId="0" xfId="2938" applyFont="1" applyFill="1" applyAlignment="1">
      <alignment horizontal="left" wrapText="1"/>
    </xf>
    <xf numFmtId="0" fontId="63" fillId="0" borderId="16" xfId="2476" applyFont="1" applyFill="1" applyBorder="1" applyAlignment="1">
      <alignment horizontal="right" vertical="center" wrapText="1"/>
    </xf>
    <xf numFmtId="0" fontId="62" fillId="0" borderId="17" xfId="1" applyFont="1" applyBorder="1" applyAlignment="1">
      <alignment horizontal="right" wrapText="1"/>
    </xf>
    <xf numFmtId="0" fontId="60" fillId="26" borderId="24" xfId="2476" applyFont="1" applyFill="1" applyBorder="1" applyAlignment="1">
      <alignment horizontal="left" vertical="center" wrapText="1"/>
    </xf>
    <xf numFmtId="0" fontId="6" fillId="26" borderId="24" xfId="1" applyFont="1" applyFill="1" applyBorder="1" applyAlignment="1">
      <alignment vertical="center" wrapText="1"/>
    </xf>
    <xf numFmtId="0" fontId="104" fillId="0" borderId="0" xfId="1" applyFont="1" applyAlignment="1">
      <alignment horizontal="justify" vertical="center" wrapText="1"/>
    </xf>
    <xf numFmtId="43" fontId="86" fillId="26" borderId="0" xfId="2938" applyFont="1" applyFill="1" applyBorder="1" applyAlignment="1">
      <alignment vertical="center" wrapText="1"/>
    </xf>
    <xf numFmtId="43" fontId="87" fillId="26" borderId="0" xfId="2938" applyFont="1" applyFill="1" applyAlignment="1">
      <alignment wrapText="1"/>
    </xf>
    <xf numFmtId="0" fontId="60" fillId="0" borderId="68" xfId="1" applyFont="1" applyBorder="1" applyAlignment="1">
      <alignment horizontal="center" vertical="center"/>
    </xf>
    <xf numFmtId="0" fontId="60" fillId="0" borderId="76" xfId="1" applyFont="1" applyBorder="1" applyAlignment="1">
      <alignment horizontal="center" vertical="center"/>
    </xf>
    <xf numFmtId="0" fontId="102" fillId="0" borderId="0" xfId="0" applyFont="1" applyAlignment="1">
      <alignment horizontal="justify" vertical="center" wrapText="1"/>
    </xf>
    <xf numFmtId="166" fontId="96" fillId="0" borderId="15" xfId="0" applyNumberFormat="1" applyFont="1" applyBorder="1" applyAlignment="1">
      <alignment horizontal="center"/>
    </xf>
    <xf numFmtId="166" fontId="96" fillId="0" borderId="10" xfId="0" applyNumberFormat="1" applyFont="1" applyBorder="1" applyAlignment="1">
      <alignment horizontal="center"/>
    </xf>
    <xf numFmtId="166" fontId="96" fillId="0" borderId="16" xfId="0" applyNumberFormat="1" applyFont="1" applyBorder="1" applyAlignment="1">
      <alignment horizontal="center"/>
    </xf>
    <xf numFmtId="166" fontId="96" fillId="0" borderId="14" xfId="0" applyNumberFormat="1" applyFont="1" applyBorder="1" applyAlignment="1">
      <alignment horizontal="center"/>
    </xf>
    <xf numFmtId="166" fontId="96" fillId="0" borderId="0" xfId="0" applyNumberFormat="1" applyFont="1" applyBorder="1" applyAlignment="1">
      <alignment horizontal="center"/>
    </xf>
    <xf numFmtId="166" fontId="96" fillId="0" borderId="13" xfId="0" applyNumberFormat="1" applyFont="1" applyBorder="1" applyAlignment="1">
      <alignment horizontal="center"/>
    </xf>
    <xf numFmtId="0" fontId="60" fillId="0" borderId="68" xfId="1" applyFont="1" applyFill="1" applyBorder="1" applyAlignment="1">
      <alignment horizontal="center" vertical="center" wrapText="1"/>
    </xf>
    <xf numFmtId="0" fontId="60" fillId="0" borderId="71" xfId="1" applyFont="1" applyFill="1" applyBorder="1" applyAlignment="1">
      <alignment horizontal="center" vertical="center" wrapText="1"/>
    </xf>
    <xf numFmtId="0" fontId="6" fillId="0" borderId="71" xfId="1" applyFont="1" applyFill="1" applyBorder="1" applyAlignment="1">
      <alignment horizontal="center"/>
    </xf>
    <xf numFmtId="0" fontId="6" fillId="0" borderId="69" xfId="1" applyFont="1" applyFill="1" applyBorder="1" applyAlignment="1">
      <alignment horizontal="center"/>
    </xf>
    <xf numFmtId="1" fontId="96" fillId="0" borderId="72" xfId="0" applyNumberFormat="1" applyFont="1" applyBorder="1" applyAlignment="1">
      <alignment horizontal="center"/>
    </xf>
    <xf numFmtId="1" fontId="96" fillId="0" borderId="73" xfId="0" applyNumberFormat="1" applyFont="1" applyBorder="1" applyAlignment="1">
      <alignment horizontal="center"/>
    </xf>
    <xf numFmtId="166" fontId="96" fillId="0" borderId="72" xfId="0" applyNumberFormat="1" applyFont="1" applyBorder="1" applyAlignment="1">
      <alignment horizontal="center"/>
    </xf>
    <xf numFmtId="166" fontId="96" fillId="0" borderId="75" xfId="0" applyNumberFormat="1" applyFont="1" applyBorder="1" applyAlignment="1">
      <alignment horizontal="center"/>
    </xf>
    <xf numFmtId="166" fontId="96" fillId="0" borderId="73" xfId="0" applyNumberFormat="1" applyFont="1" applyBorder="1" applyAlignment="1">
      <alignment horizontal="center"/>
    </xf>
    <xf numFmtId="1" fontId="96" fillId="0" borderId="14" xfId="0" applyNumberFormat="1" applyFont="1" applyBorder="1" applyAlignment="1">
      <alignment horizontal="center"/>
    </xf>
    <xf numFmtId="1" fontId="96" fillId="0" borderId="13" xfId="0" applyNumberFormat="1" applyFont="1" applyBorder="1" applyAlignment="1">
      <alignment horizontal="center"/>
    </xf>
    <xf numFmtId="1" fontId="96" fillId="0" borderId="15" xfId="0" applyNumberFormat="1" applyFont="1" applyBorder="1" applyAlignment="1">
      <alignment horizontal="center"/>
    </xf>
    <xf numFmtId="1" fontId="96" fillId="0" borderId="16" xfId="0" applyNumberFormat="1" applyFont="1" applyBorder="1" applyAlignment="1">
      <alignment horizontal="center"/>
    </xf>
    <xf numFmtId="0" fontId="31" fillId="0" borderId="0" xfId="1" applyFont="1" applyAlignment="1">
      <alignment vertical="center"/>
    </xf>
    <xf numFmtId="0" fontId="0" fillId="0" borderId="0" xfId="0" applyBorder="1" applyAlignment="1">
      <alignment horizontal="center"/>
    </xf>
    <xf numFmtId="0" fontId="86" fillId="26" borderId="0" xfId="1" applyFont="1" applyFill="1" applyBorder="1" applyAlignment="1">
      <alignment vertical="center" wrapText="1"/>
    </xf>
    <xf numFmtId="0" fontId="87" fillId="26" borderId="0" xfId="1" applyFont="1" applyFill="1" applyAlignment="1"/>
    <xf numFmtId="0" fontId="1" fillId="0" borderId="0" xfId="1" applyFont="1" applyAlignment="1">
      <alignment horizontal="right" vertical="center" indent="1"/>
    </xf>
    <xf numFmtId="0" fontId="37" fillId="0" borderId="0" xfId="1" applyFont="1" applyAlignment="1">
      <alignment horizontal="center"/>
    </xf>
    <xf numFmtId="0" fontId="1" fillId="0" borderId="0" xfId="1" applyFont="1" applyBorder="1" applyAlignment="1">
      <alignment horizontal="right" vertical="center" wrapText="1" indent="1"/>
    </xf>
    <xf numFmtId="0" fontId="60" fillId="26" borderId="23" xfId="1" applyFont="1" applyFill="1" applyBorder="1" applyAlignment="1">
      <alignment horizontal="center" vertical="center" wrapText="1"/>
    </xf>
    <xf numFmtId="0" fontId="6" fillId="26" borderId="23" xfId="1" applyFont="1" applyFill="1" applyBorder="1" applyAlignment="1">
      <alignment horizontal="center"/>
    </xf>
    <xf numFmtId="165" fontId="96" fillId="0" borderId="72" xfId="0" applyNumberFormat="1" applyFont="1" applyBorder="1" applyAlignment="1">
      <alignment horizontal="center"/>
    </xf>
    <xf numFmtId="165" fontId="96" fillId="0" borderId="73" xfId="0" applyNumberFormat="1" applyFont="1" applyBorder="1" applyAlignment="1">
      <alignment horizontal="center"/>
    </xf>
    <xf numFmtId="165" fontId="96" fillId="0" borderId="14" xfId="0" applyNumberFormat="1" applyFont="1" applyBorder="1" applyAlignment="1">
      <alignment horizontal="center"/>
    </xf>
    <xf numFmtId="165" fontId="96" fillId="0" borderId="13" xfId="0" applyNumberFormat="1" applyFont="1" applyBorder="1" applyAlignment="1">
      <alignment horizontal="center"/>
    </xf>
    <xf numFmtId="0" fontId="60" fillId="26" borderId="71" xfId="1" applyFont="1" applyFill="1" applyBorder="1" applyAlignment="1">
      <alignment horizontal="center" vertical="center" wrapText="1"/>
    </xf>
    <xf numFmtId="0" fontId="6" fillId="26" borderId="71" xfId="1" applyFont="1" applyFill="1" applyBorder="1" applyAlignment="1">
      <alignment horizontal="center"/>
    </xf>
    <xf numFmtId="0" fontId="6" fillId="26" borderId="69" xfId="1" applyFont="1" applyFill="1" applyBorder="1" applyAlignment="1">
      <alignment horizontal="center"/>
    </xf>
    <xf numFmtId="0" fontId="6" fillId="25" borderId="14" xfId="1" applyFont="1" applyFill="1" applyBorder="1" applyAlignment="1">
      <alignment horizontal="left" vertical="center" wrapText="1"/>
    </xf>
    <xf numFmtId="0" fontId="6" fillId="25" borderId="13" xfId="1" applyFont="1" applyFill="1" applyBorder="1" applyAlignment="1">
      <alignment horizontal="left" vertical="center" wrapText="1"/>
    </xf>
    <xf numFmtId="165" fontId="96" fillId="0" borderId="15" xfId="0" applyNumberFormat="1" applyFont="1" applyBorder="1" applyAlignment="1">
      <alignment horizontal="center"/>
    </xf>
    <xf numFmtId="165" fontId="96" fillId="0" borderId="16" xfId="0" applyNumberFormat="1" applyFont="1" applyBorder="1" applyAlignment="1">
      <alignment horizontal="center"/>
    </xf>
    <xf numFmtId="0" fontId="96" fillId="0" borderId="72" xfId="0" applyFont="1" applyBorder="1" applyAlignment="1">
      <alignment horizontal="center"/>
    </xf>
    <xf numFmtId="0" fontId="96" fillId="0" borderId="73" xfId="0" applyFont="1" applyBorder="1" applyAlignment="1">
      <alignment horizontal="center"/>
    </xf>
    <xf numFmtId="0" fontId="96" fillId="0" borderId="75" xfId="0" applyFont="1" applyBorder="1" applyAlignment="1">
      <alignment horizontal="center"/>
    </xf>
    <xf numFmtId="0" fontId="6" fillId="25" borderId="14" xfId="1" quotePrefix="1" applyFont="1" applyFill="1" applyBorder="1" applyAlignment="1">
      <alignment horizontal="left" vertical="center" wrapText="1"/>
    </xf>
    <xf numFmtId="0" fontId="6" fillId="25" borderId="13" xfId="1" quotePrefix="1" applyFont="1" applyFill="1" applyBorder="1" applyAlignment="1">
      <alignment horizontal="left" vertical="center" wrapText="1"/>
    </xf>
    <xf numFmtId="0" fontId="60" fillId="26" borderId="68" xfId="1" applyFont="1" applyFill="1" applyBorder="1" applyAlignment="1">
      <alignment horizontal="left" vertical="center" wrapText="1"/>
    </xf>
    <xf numFmtId="0" fontId="60" fillId="26" borderId="69" xfId="1" applyFont="1" applyFill="1" applyBorder="1" applyAlignment="1">
      <alignment horizontal="left" vertical="center" wrapText="1"/>
    </xf>
    <xf numFmtId="0" fontId="60" fillId="26" borderId="72" xfId="1" applyFont="1" applyFill="1" applyBorder="1" applyAlignment="1">
      <alignment horizontal="left" vertical="center" wrapText="1"/>
    </xf>
    <xf numFmtId="0" fontId="60" fillId="26" borderId="73" xfId="1" applyFont="1" applyFill="1" applyBorder="1" applyAlignment="1">
      <alignment horizontal="left" vertical="center" wrapText="1"/>
    </xf>
    <xf numFmtId="168" fontId="31" fillId="0" borderId="0" xfId="1" applyNumberFormat="1" applyFont="1" applyBorder="1" applyAlignment="1">
      <alignment horizontal="left" vertical="center" wrapText="1"/>
    </xf>
    <xf numFmtId="0" fontId="0" fillId="0" borderId="0" xfId="0" applyBorder="1" applyAlignment="1">
      <alignment horizontal="left"/>
    </xf>
    <xf numFmtId="0" fontId="1" fillId="0" borderId="10" xfId="1" applyFont="1" applyBorder="1" applyAlignment="1">
      <alignment horizontal="right" vertical="center" wrapText="1" indent="1"/>
    </xf>
    <xf numFmtId="0" fontId="60" fillId="25" borderId="57" xfId="1" applyFont="1" applyFill="1" applyBorder="1" applyAlignment="1">
      <alignment horizontal="center" vertical="center" wrapText="1"/>
    </xf>
    <xf numFmtId="0" fontId="32" fillId="25" borderId="61" xfId="1" applyFont="1" applyFill="1" applyBorder="1" applyAlignment="1">
      <alignment horizontal="center" vertical="center" wrapText="1"/>
    </xf>
    <xf numFmtId="168" fontId="31" fillId="0" borderId="56" xfId="1" applyNumberFormat="1" applyFont="1" applyBorder="1" applyAlignment="1">
      <alignment horizontal="left" vertical="center" wrapText="1"/>
    </xf>
    <xf numFmtId="168" fontId="31" fillId="0" borderId="75" xfId="1" applyNumberFormat="1" applyFont="1" applyBorder="1" applyAlignment="1">
      <alignment horizontal="left" vertical="center" wrapText="1"/>
    </xf>
    <xf numFmtId="0" fontId="96" fillId="0" borderId="68" xfId="0" applyFont="1" applyBorder="1" applyAlignment="1">
      <alignment horizontal="center" vertical="center" wrapText="1"/>
    </xf>
    <xf numFmtId="0" fontId="96" fillId="0" borderId="69" xfId="0" applyFont="1" applyBorder="1" applyAlignment="1">
      <alignment horizontal="center" vertical="center" wrapText="1"/>
    </xf>
    <xf numFmtId="168" fontId="31" fillId="0" borderId="46" xfId="1" applyNumberFormat="1" applyFont="1" applyBorder="1" applyAlignment="1">
      <alignment horizontal="justify" vertical="center" wrapText="1"/>
    </xf>
    <xf numFmtId="0" fontId="31" fillId="0" borderId="46" xfId="1" applyFont="1" applyBorder="1" applyAlignment="1">
      <alignment vertical="center" wrapText="1"/>
    </xf>
    <xf numFmtId="0" fontId="31" fillId="0" borderId="56" xfId="1" applyFont="1" applyBorder="1" applyAlignment="1">
      <alignment vertical="center" wrapText="1"/>
    </xf>
    <xf numFmtId="0" fontId="6" fillId="0" borderId="68" xfId="1" applyFont="1" applyBorder="1" applyAlignment="1">
      <alignment horizontal="left" vertical="center" wrapText="1"/>
    </xf>
    <xf numFmtId="0" fontId="6" fillId="0" borderId="71" xfId="1" applyFont="1" applyBorder="1" applyAlignment="1">
      <alignment horizontal="left" vertical="center" wrapText="1"/>
    </xf>
    <xf numFmtId="0" fontId="6" fillId="0" borderId="69" xfId="1" applyFont="1" applyBorder="1" applyAlignment="1">
      <alignment horizontal="left" vertical="center" wrapText="1"/>
    </xf>
    <xf numFmtId="0" fontId="60" fillId="25" borderId="14" xfId="1" applyFont="1" applyFill="1" applyBorder="1" applyAlignment="1">
      <alignment horizontal="left" vertical="center" wrapText="1"/>
    </xf>
    <xf numFmtId="0" fontId="60" fillId="25" borderId="0" xfId="1" applyFont="1" applyFill="1" applyBorder="1" applyAlignment="1">
      <alignment horizontal="left" vertical="center" wrapText="1"/>
    </xf>
    <xf numFmtId="3" fontId="60" fillId="25" borderId="15" xfId="1" applyNumberFormat="1" applyFont="1" applyFill="1" applyBorder="1" applyAlignment="1">
      <alignment horizontal="right" vertical="center" wrapText="1"/>
    </xf>
    <xf numFmtId="3" fontId="60" fillId="25" borderId="10" xfId="1" applyNumberFormat="1" applyFont="1" applyFill="1" applyBorder="1" applyAlignment="1">
      <alignment horizontal="right" vertical="center" wrapText="1"/>
    </xf>
    <xf numFmtId="3" fontId="60" fillId="25" borderId="16" xfId="1" applyNumberFormat="1" applyFont="1" applyFill="1" applyBorder="1" applyAlignment="1">
      <alignment horizontal="right" vertical="center" wrapText="1"/>
    </xf>
    <xf numFmtId="3" fontId="60" fillId="25" borderId="14" xfId="1" applyNumberFormat="1" applyFont="1" applyFill="1" applyBorder="1" applyAlignment="1">
      <alignment horizontal="right" vertical="center" wrapText="1"/>
    </xf>
    <xf numFmtId="3" fontId="60" fillId="25" borderId="0" xfId="1" applyNumberFormat="1" applyFont="1" applyFill="1" applyBorder="1" applyAlignment="1">
      <alignment horizontal="right" vertical="center" wrapText="1"/>
    </xf>
    <xf numFmtId="3" fontId="60" fillId="25" borderId="13" xfId="1" applyNumberFormat="1" applyFont="1" applyFill="1" applyBorder="1" applyAlignment="1">
      <alignment horizontal="right" vertical="center" wrapText="1"/>
    </xf>
    <xf numFmtId="0" fontId="60" fillId="0" borderId="71" xfId="1" applyFont="1" applyBorder="1" applyAlignment="1">
      <alignment horizontal="center" vertical="center" wrapText="1"/>
    </xf>
    <xf numFmtId="3" fontId="60" fillId="26" borderId="37" xfId="1" applyNumberFormat="1" applyFont="1" applyFill="1" applyBorder="1" applyAlignment="1">
      <alignment horizontal="right" vertical="center" wrapText="1"/>
    </xf>
    <xf numFmtId="3" fontId="60" fillId="26" borderId="38" xfId="1" applyNumberFormat="1" applyFont="1" applyFill="1" applyBorder="1" applyAlignment="1">
      <alignment horizontal="right" vertical="center" wrapText="1"/>
    </xf>
    <xf numFmtId="3" fontId="60" fillId="26" borderId="39" xfId="1" applyNumberFormat="1" applyFont="1" applyFill="1" applyBorder="1" applyAlignment="1">
      <alignment horizontal="right" vertical="center" wrapText="1"/>
    </xf>
    <xf numFmtId="3" fontId="6" fillId="25" borderId="14" xfId="1" applyNumberFormat="1" applyFont="1" applyFill="1" applyBorder="1" applyAlignment="1">
      <alignment horizontal="right" vertical="center" wrapText="1"/>
    </xf>
    <xf numFmtId="3" fontId="6" fillId="25" borderId="0" xfId="1" applyNumberFormat="1" applyFont="1" applyFill="1" applyBorder="1" applyAlignment="1">
      <alignment horizontal="right" vertical="center" wrapText="1"/>
    </xf>
    <xf numFmtId="3" fontId="6" fillId="25" borderId="13" xfId="1" applyNumberFormat="1" applyFont="1" applyFill="1" applyBorder="1" applyAlignment="1">
      <alignment horizontal="right" vertical="center" wrapText="1"/>
    </xf>
    <xf numFmtId="168" fontId="31" fillId="0" borderId="0" xfId="1" applyNumberFormat="1" applyFont="1" applyBorder="1" applyAlignment="1">
      <alignment horizontal="justify" vertical="center" wrapText="1"/>
    </xf>
    <xf numFmtId="0" fontId="60" fillId="26" borderId="37" xfId="1" applyFont="1" applyFill="1" applyBorder="1" applyAlignment="1">
      <alignment horizontal="left" vertical="center" wrapText="1"/>
    </xf>
    <xf numFmtId="0" fontId="60" fillId="26" borderId="38" xfId="1" applyFont="1" applyFill="1" applyBorder="1" applyAlignment="1">
      <alignment horizontal="left" vertical="center" wrapText="1"/>
    </xf>
    <xf numFmtId="3" fontId="60" fillId="26" borderId="57" xfId="1" applyNumberFormat="1" applyFont="1" applyFill="1" applyBorder="1" applyAlignment="1">
      <alignment horizontal="right" vertical="center" wrapText="1"/>
    </xf>
    <xf numFmtId="3" fontId="60" fillId="26" borderId="55" xfId="1" applyNumberFormat="1" applyFont="1" applyFill="1" applyBorder="1" applyAlignment="1">
      <alignment horizontal="right" vertical="center" wrapText="1"/>
    </xf>
    <xf numFmtId="3" fontId="60" fillId="26" borderId="58" xfId="1" applyNumberFormat="1" applyFont="1" applyFill="1" applyBorder="1" applyAlignment="1">
      <alignment horizontal="right" vertical="center" wrapText="1"/>
    </xf>
    <xf numFmtId="0" fontId="60" fillId="25" borderId="45" xfId="1" applyFont="1" applyFill="1" applyBorder="1" applyAlignment="1">
      <alignment horizontal="left" vertical="center" wrapText="1"/>
    </xf>
    <xf numFmtId="0" fontId="60" fillId="25" borderId="46" xfId="1" applyFont="1" applyFill="1" applyBorder="1" applyAlignment="1">
      <alignment horizontal="left" vertical="center" wrapText="1"/>
    </xf>
    <xf numFmtId="3" fontId="60" fillId="25" borderId="45" xfId="1" applyNumberFormat="1" applyFont="1" applyFill="1" applyBorder="1" applyAlignment="1">
      <alignment horizontal="right" vertical="center" wrapText="1"/>
    </xf>
    <xf numFmtId="3" fontId="60" fillId="25" borderId="46" xfId="1" applyNumberFormat="1" applyFont="1" applyFill="1" applyBorder="1" applyAlignment="1">
      <alignment horizontal="right" vertical="center" wrapText="1"/>
    </xf>
    <xf numFmtId="3" fontId="60" fillId="25" borderId="41" xfId="1" applyNumberFormat="1" applyFont="1" applyFill="1" applyBorder="1" applyAlignment="1">
      <alignment horizontal="right" vertical="center" wrapText="1"/>
    </xf>
    <xf numFmtId="3" fontId="60" fillId="25" borderId="59" xfId="1" applyNumberFormat="1" applyFont="1" applyFill="1" applyBorder="1" applyAlignment="1">
      <alignment horizontal="right" vertical="center" wrapText="1"/>
    </xf>
    <xf numFmtId="3" fontId="60" fillId="25" borderId="56" xfId="1" applyNumberFormat="1" applyFont="1" applyFill="1" applyBorder="1" applyAlignment="1">
      <alignment horizontal="right" vertical="center" wrapText="1"/>
    </xf>
    <xf numFmtId="3" fontId="60" fillId="25" borderId="60" xfId="1" applyNumberFormat="1" applyFont="1" applyFill="1" applyBorder="1" applyAlignment="1">
      <alignment horizontal="right" vertical="center" wrapText="1"/>
    </xf>
    <xf numFmtId="0" fontId="6" fillId="0" borderId="10" xfId="1" applyFont="1" applyBorder="1" applyAlignment="1">
      <alignment horizontal="right" vertical="center" wrapText="1" indent="1"/>
    </xf>
    <xf numFmtId="0" fontId="60" fillId="25" borderId="37" xfId="1" applyFont="1" applyFill="1" applyBorder="1" applyAlignment="1">
      <alignment horizontal="center" vertical="center" wrapText="1"/>
    </xf>
    <xf numFmtId="0" fontId="60" fillId="25" borderId="38" xfId="1" applyFont="1" applyFill="1" applyBorder="1" applyAlignment="1">
      <alignment horizontal="center" vertical="center" wrapText="1"/>
    </xf>
    <xf numFmtId="0" fontId="60" fillId="25" borderId="39" xfId="1" applyFont="1" applyFill="1" applyBorder="1" applyAlignment="1">
      <alignment horizontal="center" vertical="center" wrapText="1"/>
    </xf>
    <xf numFmtId="0" fontId="60" fillId="25" borderId="55" xfId="1" applyFont="1" applyFill="1" applyBorder="1" applyAlignment="1">
      <alignment horizontal="center" vertical="center" wrapText="1"/>
    </xf>
    <xf numFmtId="0" fontId="60" fillId="25" borderId="58" xfId="1" applyFont="1" applyFill="1" applyBorder="1" applyAlignment="1">
      <alignment horizontal="center" vertical="center" wrapText="1"/>
    </xf>
    <xf numFmtId="0" fontId="6" fillId="26" borderId="10" xfId="1" applyFont="1" applyFill="1" applyBorder="1" applyAlignment="1">
      <alignment horizontal="justify" vertical="center" wrapText="1"/>
    </xf>
    <xf numFmtId="0" fontId="80" fillId="26" borderId="10" xfId="0" applyFont="1" applyFill="1" applyBorder="1" applyAlignment="1">
      <alignment vertical="center" wrapText="1"/>
    </xf>
    <xf numFmtId="0" fontId="80" fillId="26" borderId="16" xfId="0" applyFont="1" applyFill="1" applyBorder="1" applyAlignment="1">
      <alignment vertical="center" wrapText="1"/>
    </xf>
    <xf numFmtId="0" fontId="6" fillId="25" borderId="0" xfId="1" applyFont="1" applyFill="1" applyBorder="1" applyAlignment="1">
      <alignment horizontal="left" vertical="center" wrapText="1"/>
    </xf>
    <xf numFmtId="0" fontId="6" fillId="25" borderId="14" xfId="1" applyFont="1" applyFill="1" applyBorder="1" applyAlignment="1">
      <alignment vertical="center" wrapText="1"/>
    </xf>
    <xf numFmtId="0" fontId="6" fillId="25" borderId="0" xfId="1" applyFont="1" applyFill="1" applyBorder="1" applyAlignment="1">
      <alignment vertical="center" wrapText="1"/>
    </xf>
    <xf numFmtId="0" fontId="6" fillId="26" borderId="0" xfId="1" applyFont="1" applyFill="1" applyBorder="1" applyAlignment="1">
      <alignment horizontal="justify" vertical="center" wrapText="1"/>
    </xf>
    <xf numFmtId="0" fontId="80" fillId="26" borderId="0" xfId="0" applyFont="1" applyFill="1" applyBorder="1" applyAlignment="1">
      <alignment vertical="center" wrapText="1"/>
    </xf>
    <xf numFmtId="0" fontId="80" fillId="26" borderId="13" xfId="0" applyFont="1" applyFill="1" applyBorder="1" applyAlignment="1">
      <alignment vertical="center" wrapText="1"/>
    </xf>
    <xf numFmtId="0" fontId="6" fillId="25" borderId="21" xfId="1" applyFont="1" applyFill="1" applyBorder="1" applyAlignment="1">
      <alignment vertical="center" wrapText="1"/>
    </xf>
    <xf numFmtId="0" fontId="6" fillId="25" borderId="30" xfId="1" applyFont="1" applyFill="1" applyBorder="1" applyAlignment="1">
      <alignment vertical="center" wrapText="1"/>
    </xf>
    <xf numFmtId="0" fontId="6" fillId="26" borderId="64" xfId="1" applyFont="1" applyFill="1" applyBorder="1" applyAlignment="1">
      <alignment vertical="center" wrapText="1"/>
    </xf>
    <xf numFmtId="0" fontId="99" fillId="26" borderId="65" xfId="0" applyFont="1" applyFill="1" applyBorder="1" applyAlignment="1">
      <alignment vertical="center" wrapText="1"/>
    </xf>
    <xf numFmtId="0" fontId="99" fillId="26" borderId="66" xfId="0" applyFont="1" applyFill="1" applyBorder="1" applyAlignment="1">
      <alignment vertical="center" wrapText="1"/>
    </xf>
    <xf numFmtId="0" fontId="6" fillId="26" borderId="14" xfId="1" applyFont="1" applyFill="1" applyBorder="1" applyAlignment="1">
      <alignment vertical="center" wrapText="1"/>
    </xf>
    <xf numFmtId="0" fontId="6" fillId="26" borderId="14" xfId="1" applyFont="1" applyFill="1" applyBorder="1" applyAlignment="1">
      <alignment horizontal="left" vertical="center" wrapText="1"/>
    </xf>
    <xf numFmtId="0" fontId="6" fillId="26" borderId="0" xfId="1" applyFont="1" applyFill="1" applyBorder="1" applyAlignment="1">
      <alignment horizontal="left" vertical="center" wrapText="1"/>
    </xf>
    <xf numFmtId="0" fontId="6" fillId="26" borderId="13" xfId="1" applyFont="1" applyFill="1" applyBorder="1" applyAlignment="1">
      <alignment horizontal="left" vertical="center" wrapText="1"/>
    </xf>
    <xf numFmtId="0" fontId="88" fillId="26" borderId="0" xfId="0" applyFont="1" applyFill="1" applyAlignment="1">
      <alignment wrapText="1"/>
    </xf>
    <xf numFmtId="0" fontId="92" fillId="27" borderId="0" xfId="0" applyFont="1" applyFill="1" applyAlignment="1">
      <alignment horizontal="center" wrapText="1"/>
    </xf>
    <xf numFmtId="0" fontId="60" fillId="26" borderId="31" xfId="1" applyFont="1" applyFill="1" applyBorder="1" applyAlignment="1">
      <alignment vertical="center" wrapText="1"/>
    </xf>
    <xf numFmtId="0" fontId="60" fillId="26" borderId="33" xfId="1" applyFont="1" applyFill="1" applyBorder="1" applyAlignment="1">
      <alignment vertical="center" wrapText="1"/>
    </xf>
    <xf numFmtId="0" fontId="81" fillId="26" borderId="32" xfId="0" applyFont="1" applyFill="1" applyBorder="1" applyAlignment="1">
      <alignment vertical="center" wrapText="1"/>
    </xf>
    <xf numFmtId="0" fontId="0" fillId="0" borderId="10" xfId="0" applyFont="1" applyBorder="1" applyAlignment="1">
      <alignment horizontal="right" vertical="center" wrapText="1" indent="1"/>
    </xf>
    <xf numFmtId="0" fontId="60" fillId="25" borderId="28" xfId="1" applyFont="1" applyFill="1" applyBorder="1" applyAlignment="1">
      <alignment horizontal="center" vertical="center"/>
    </xf>
    <xf numFmtId="0" fontId="6" fillId="25" borderId="28" xfId="1" applyFont="1" applyFill="1" applyBorder="1" applyAlignment="1">
      <alignment vertical="center"/>
    </xf>
    <xf numFmtId="0" fontId="1" fillId="25" borderId="28" xfId="1" applyFont="1" applyFill="1" applyBorder="1" applyAlignment="1">
      <alignment vertical="center"/>
    </xf>
    <xf numFmtId="0" fontId="60" fillId="26" borderId="34" xfId="1" applyFont="1" applyFill="1" applyBorder="1" applyAlignment="1">
      <alignment vertical="center" wrapText="1"/>
    </xf>
    <xf numFmtId="0" fontId="60" fillId="26" borderId="35" xfId="1" applyFont="1" applyFill="1" applyBorder="1" applyAlignment="1">
      <alignment vertical="center" wrapText="1"/>
    </xf>
    <xf numFmtId="0" fontId="31" fillId="0" borderId="40" xfId="1" applyFont="1" applyBorder="1" applyAlignment="1">
      <alignment horizontal="justify" vertical="center" wrapText="1"/>
    </xf>
    <xf numFmtId="0" fontId="0" fillId="0" borderId="40" xfId="0" applyBorder="1" applyAlignment="1">
      <alignment vertical="center" wrapText="1"/>
    </xf>
    <xf numFmtId="0" fontId="73" fillId="26" borderId="14" xfId="1" applyFont="1" applyFill="1" applyBorder="1" applyAlignment="1">
      <alignment vertical="center" wrapText="1"/>
    </xf>
    <xf numFmtId="0" fontId="0" fillId="26" borderId="0" xfId="0" applyFill="1" applyBorder="1" applyAlignment="1">
      <alignment vertical="center" wrapText="1"/>
    </xf>
    <xf numFmtId="0" fontId="0" fillId="26" borderId="13" xfId="0" applyFill="1" applyBorder="1" applyAlignment="1">
      <alignment vertical="center" wrapText="1"/>
    </xf>
    <xf numFmtId="0" fontId="31" fillId="0" borderId="0" xfId="0" applyFont="1" applyBorder="1" applyAlignment="1">
      <alignment horizontal="justify" vertical="center" wrapText="1"/>
    </xf>
    <xf numFmtId="0" fontId="104" fillId="0" borderId="0" xfId="0" applyFont="1" applyBorder="1" applyAlignment="1">
      <alignment horizontal="justify" vertical="center" wrapText="1"/>
    </xf>
    <xf numFmtId="0" fontId="6" fillId="25" borderId="14" xfId="1" quotePrefix="1" applyFont="1" applyFill="1" applyBorder="1" applyAlignment="1">
      <alignment vertical="center" wrapText="1"/>
    </xf>
    <xf numFmtId="0" fontId="0" fillId="25" borderId="13" xfId="0" applyFill="1" applyBorder="1" applyAlignment="1">
      <alignment vertical="center" wrapText="1"/>
    </xf>
    <xf numFmtId="166" fontId="6" fillId="25" borderId="14" xfId="1" applyNumberFormat="1" applyFont="1" applyFill="1" applyBorder="1" applyAlignment="1">
      <alignment horizontal="center" vertical="center" wrapText="1"/>
    </xf>
    <xf numFmtId="166" fontId="6" fillId="25" borderId="13" xfId="1" applyNumberFormat="1" applyFont="1" applyFill="1" applyBorder="1" applyAlignment="1">
      <alignment horizontal="center" vertical="center" wrapText="1"/>
    </xf>
    <xf numFmtId="0" fontId="6" fillId="25" borderId="15" xfId="1" quotePrefix="1" applyFont="1" applyFill="1" applyBorder="1" applyAlignment="1">
      <alignment vertical="center" wrapText="1"/>
    </xf>
    <xf numFmtId="0" fontId="0" fillId="25" borderId="16" xfId="0" applyFill="1" applyBorder="1" applyAlignment="1">
      <alignment vertical="center" wrapText="1"/>
    </xf>
    <xf numFmtId="166" fontId="6" fillId="25" borderId="15" xfId="1" applyNumberFormat="1" applyFont="1" applyFill="1" applyBorder="1" applyAlignment="1">
      <alignment horizontal="center" vertical="center" wrapText="1"/>
    </xf>
    <xf numFmtId="166" fontId="6" fillId="25" borderId="16" xfId="1" applyNumberFormat="1" applyFont="1" applyFill="1" applyBorder="1" applyAlignment="1">
      <alignment horizontal="center" vertical="center" wrapText="1"/>
    </xf>
    <xf numFmtId="0" fontId="60" fillId="0" borderId="72" xfId="1" applyFont="1" applyBorder="1" applyAlignment="1">
      <alignment vertical="center" wrapText="1"/>
    </xf>
    <xf numFmtId="0" fontId="81" fillId="0" borderId="73" xfId="0" applyFont="1" applyBorder="1" applyAlignment="1">
      <alignment vertical="center" wrapText="1"/>
    </xf>
    <xf numFmtId="1" fontId="4" fillId="0" borderId="72" xfId="1" applyNumberFormat="1" applyFont="1" applyBorder="1" applyAlignment="1">
      <alignment horizontal="center" vertical="center" wrapText="1"/>
    </xf>
    <xf numFmtId="1" fontId="4" fillId="0" borderId="73" xfId="1" applyNumberFormat="1" applyFont="1" applyBorder="1" applyAlignment="1">
      <alignment horizontal="center" vertical="center" wrapText="1"/>
    </xf>
    <xf numFmtId="0" fontId="86" fillId="26" borderId="0" xfId="1" applyFont="1" applyFill="1" applyBorder="1" applyAlignment="1">
      <alignment horizontal="justify" vertical="center" wrapText="1"/>
    </xf>
    <xf numFmtId="0" fontId="88" fillId="26" borderId="0" xfId="0" applyFont="1" applyFill="1" applyAlignment="1">
      <alignment horizontal="justify" vertical="center" wrapText="1"/>
    </xf>
    <xf numFmtId="0" fontId="88" fillId="26" borderId="0" xfId="0" applyFont="1" applyFill="1" applyAlignment="1">
      <alignment vertical="center" wrapText="1"/>
    </xf>
    <xf numFmtId="0" fontId="31" fillId="0" borderId="0" xfId="0" applyFont="1" applyBorder="1" applyAlignment="1">
      <alignment horizontal="left" vertical="center" wrapText="1"/>
    </xf>
    <xf numFmtId="0" fontId="86" fillId="26" borderId="0" xfId="1" applyFont="1" applyFill="1" applyBorder="1" applyAlignment="1">
      <alignment horizontal="left" vertical="center" wrapText="1"/>
    </xf>
    <xf numFmtId="0" fontId="31" fillId="0" borderId="0" xfId="0" applyFont="1" applyBorder="1" applyAlignment="1">
      <alignment horizontal="left" vertical="top" wrapText="1"/>
    </xf>
    <xf numFmtId="0" fontId="31" fillId="0" borderId="75" xfId="0" applyFont="1" applyBorder="1" applyAlignment="1">
      <alignment horizontal="left" vertical="center" wrapText="1"/>
    </xf>
    <xf numFmtId="0" fontId="6" fillId="0" borderId="0" xfId="1" quotePrefix="1" applyFont="1" applyFill="1" applyBorder="1" applyAlignment="1">
      <alignment wrapText="1"/>
    </xf>
    <xf numFmtId="0" fontId="16" fillId="0" borderId="0" xfId="2935" applyFont="1" applyFill="1" applyBorder="1" applyAlignment="1" applyProtection="1">
      <alignment wrapText="1"/>
    </xf>
    <xf numFmtId="0" fontId="29" fillId="0" borderId="0" xfId="1" applyFont="1" applyAlignment="1">
      <alignment wrapText="1"/>
    </xf>
    <xf numFmtId="0" fontId="6" fillId="0" borderId="0" xfId="1" applyFont="1" applyFill="1" applyAlignment="1">
      <alignment wrapText="1"/>
    </xf>
    <xf numFmtId="0" fontId="78" fillId="0" borderId="0" xfId="1" applyFont="1" applyFill="1" applyBorder="1" applyAlignment="1">
      <alignment wrapText="1"/>
    </xf>
    <xf numFmtId="0" fontId="77" fillId="0" borderId="0" xfId="1" applyFont="1" applyAlignment="1">
      <alignment wrapText="1"/>
    </xf>
    <xf numFmtId="0" fontId="60" fillId="0" borderId="0" xfId="1" applyFont="1" applyFill="1" applyBorder="1" applyAlignment="1">
      <alignment wrapText="1"/>
    </xf>
    <xf numFmtId="0" fontId="60" fillId="0" borderId="0" xfId="1" applyFont="1" applyAlignment="1">
      <alignment wrapText="1"/>
    </xf>
    <xf numFmtId="0" fontId="76" fillId="0" borderId="0" xfId="2935" applyFont="1" applyFill="1" applyBorder="1" applyAlignment="1" applyProtection="1">
      <alignment wrapText="1"/>
    </xf>
    <xf numFmtId="0" fontId="73" fillId="0" borderId="0" xfId="1" applyFont="1" applyAlignment="1">
      <alignment wrapText="1"/>
    </xf>
    <xf numFmtId="0" fontId="6" fillId="0" borderId="0" xfId="1" applyFont="1" applyAlignment="1">
      <alignment wrapText="1"/>
    </xf>
    <xf numFmtId="0" fontId="1" fillId="0" borderId="0" xfId="1" applyFont="1" applyAlignment="1">
      <alignment wrapText="1"/>
    </xf>
    <xf numFmtId="0" fontId="98" fillId="0" borderId="0" xfId="1" applyFont="1" applyFill="1" applyBorder="1" applyAlignment="1">
      <alignment horizontal="justify" vertical="center" wrapText="1"/>
    </xf>
    <xf numFmtId="0" fontId="36" fillId="0" borderId="0" xfId="1" applyFont="1" applyFill="1" applyBorder="1" applyAlignment="1">
      <alignment wrapText="1"/>
    </xf>
    <xf numFmtId="0" fontId="39" fillId="0" borderId="0" xfId="1" applyFont="1" applyAlignment="1">
      <alignment wrapText="1"/>
    </xf>
    <xf numFmtId="0" fontId="112" fillId="0" borderId="0" xfId="2935" applyFont="1" applyFill="1" applyBorder="1" applyAlignment="1" applyProtection="1">
      <alignment wrapText="1"/>
    </xf>
    <xf numFmtId="0" fontId="113" fillId="0" borderId="0" xfId="1" applyFont="1" applyAlignment="1">
      <alignment wrapText="1"/>
    </xf>
    <xf numFmtId="0" fontId="32" fillId="0" borderId="0" xfId="1" applyFont="1" applyFill="1" applyBorder="1" applyAlignment="1">
      <alignment wrapText="1"/>
    </xf>
    <xf numFmtId="0" fontId="32" fillId="0" borderId="0" xfId="1" applyFont="1" applyAlignment="1">
      <alignment wrapText="1"/>
    </xf>
    <xf numFmtId="0" fontId="6" fillId="0" borderId="0" xfId="1" quotePrefix="1" applyFont="1" applyFill="1" applyBorder="1" applyAlignment="1">
      <alignment horizontal="left" wrapText="1"/>
    </xf>
    <xf numFmtId="0" fontId="6" fillId="0" borderId="0" xfId="1" applyFont="1" applyAlignment="1">
      <alignment horizontal="left" wrapText="1"/>
    </xf>
    <xf numFmtId="0" fontId="6" fillId="0" borderId="0" xfId="1" applyFont="1" applyFill="1" applyBorder="1" applyAlignment="1">
      <alignment horizontal="left" vertical="top" wrapText="1"/>
    </xf>
    <xf numFmtId="0" fontId="44" fillId="0" borderId="0" xfId="1" applyFont="1" applyFill="1" applyBorder="1" applyAlignment="1">
      <alignment wrapText="1"/>
    </xf>
    <xf numFmtId="0" fontId="1" fillId="0" borderId="0" xfId="1" applyAlignment="1">
      <alignment wrapText="1"/>
    </xf>
    <xf numFmtId="0" fontId="6" fillId="0" borderId="0" xfId="1" applyFont="1" applyFill="1" applyBorder="1" applyAlignment="1">
      <alignment horizontal="center" vertical="center"/>
    </xf>
  </cellXfs>
  <cellStyles count="3190">
    <cellStyle name="20 % - Accent1 2" xfId="2"/>
    <cellStyle name="20 % - Accent1 2 10" xfId="3"/>
    <cellStyle name="20 % - Accent1 2 11" xfId="4"/>
    <cellStyle name="20 % - Accent1 2 12" xfId="5"/>
    <cellStyle name="20 % - Accent1 2 13" xfId="6"/>
    <cellStyle name="20 % - Accent1 2 14" xfId="7"/>
    <cellStyle name="20 % - Accent1 2 15" xfId="8"/>
    <cellStyle name="20 % - Accent1 2 16" xfId="9"/>
    <cellStyle name="20 % - Accent1 2 17" xfId="10"/>
    <cellStyle name="20 % - Accent1 2 18" xfId="11"/>
    <cellStyle name="20 % - Accent1 2 19" xfId="12"/>
    <cellStyle name="20 % - Accent1 2 2" xfId="13"/>
    <cellStyle name="20 % - Accent1 2 20" xfId="14"/>
    <cellStyle name="20 % - Accent1 2 21" xfId="15"/>
    <cellStyle name="20 % - Accent1 2 22" xfId="16"/>
    <cellStyle name="20 % - Accent1 2 23" xfId="17"/>
    <cellStyle name="20 % - Accent1 2 24" xfId="18"/>
    <cellStyle name="20 % - Accent1 2 25" xfId="19"/>
    <cellStyle name="20 % - Accent1 2 3" xfId="20"/>
    <cellStyle name="20 % - Accent1 2 4" xfId="21"/>
    <cellStyle name="20 % - Accent1 2 5" xfId="22"/>
    <cellStyle name="20 % - Accent1 2 6" xfId="23"/>
    <cellStyle name="20 % - Accent1 2 7" xfId="24"/>
    <cellStyle name="20 % - Accent1 2 8" xfId="25"/>
    <cellStyle name="20 % - Accent1 2 9" xfId="26"/>
    <cellStyle name="20 % - Accent1 3" xfId="27"/>
    <cellStyle name="20 % - Accent1 3 10" xfId="28"/>
    <cellStyle name="20 % - Accent1 3 11" xfId="29"/>
    <cellStyle name="20 % - Accent1 3 12" xfId="30"/>
    <cellStyle name="20 % - Accent1 3 13" xfId="31"/>
    <cellStyle name="20 % - Accent1 3 14" xfId="32"/>
    <cellStyle name="20 % - Accent1 3 15" xfId="33"/>
    <cellStyle name="20 % - Accent1 3 16" xfId="34"/>
    <cellStyle name="20 % - Accent1 3 17" xfId="35"/>
    <cellStyle name="20 % - Accent1 3 18" xfId="36"/>
    <cellStyle name="20 % - Accent1 3 19" xfId="37"/>
    <cellStyle name="20 % - Accent1 3 2" xfId="38"/>
    <cellStyle name="20 % - Accent1 3 20" xfId="39"/>
    <cellStyle name="20 % - Accent1 3 21" xfId="40"/>
    <cellStyle name="20 % - Accent1 3 22" xfId="41"/>
    <cellStyle name="20 % - Accent1 3 23" xfId="42"/>
    <cellStyle name="20 % - Accent1 3 24" xfId="43"/>
    <cellStyle name="20 % - Accent1 3 25" xfId="44"/>
    <cellStyle name="20 % - Accent1 3 3" xfId="45"/>
    <cellStyle name="20 % - Accent1 3 4" xfId="46"/>
    <cellStyle name="20 % - Accent1 3 5" xfId="47"/>
    <cellStyle name="20 % - Accent1 3 6" xfId="48"/>
    <cellStyle name="20 % - Accent1 3 7" xfId="49"/>
    <cellStyle name="20 % - Accent1 3 8" xfId="50"/>
    <cellStyle name="20 % - Accent1 3 9" xfId="51"/>
    <cellStyle name="20 % - Accent2 2" xfId="52"/>
    <cellStyle name="20 % - Accent2 2 10" xfId="53"/>
    <cellStyle name="20 % - Accent2 2 11" xfId="54"/>
    <cellStyle name="20 % - Accent2 2 12" xfId="55"/>
    <cellStyle name="20 % - Accent2 2 13" xfId="56"/>
    <cellStyle name="20 % - Accent2 2 14" xfId="57"/>
    <cellStyle name="20 % - Accent2 2 15" xfId="58"/>
    <cellStyle name="20 % - Accent2 2 16" xfId="59"/>
    <cellStyle name="20 % - Accent2 2 17" xfId="60"/>
    <cellStyle name="20 % - Accent2 2 18" xfId="61"/>
    <cellStyle name="20 % - Accent2 2 19" xfId="62"/>
    <cellStyle name="20 % - Accent2 2 2" xfId="63"/>
    <cellStyle name="20 % - Accent2 2 20" xfId="64"/>
    <cellStyle name="20 % - Accent2 2 21" xfId="65"/>
    <cellStyle name="20 % - Accent2 2 22" xfId="66"/>
    <cellStyle name="20 % - Accent2 2 23" xfId="67"/>
    <cellStyle name="20 % - Accent2 2 24" xfId="68"/>
    <cellStyle name="20 % - Accent2 2 25" xfId="69"/>
    <cellStyle name="20 % - Accent2 2 3" xfId="70"/>
    <cellStyle name="20 % - Accent2 2 4" xfId="71"/>
    <cellStyle name="20 % - Accent2 2 5" xfId="72"/>
    <cellStyle name="20 % - Accent2 2 6" xfId="73"/>
    <cellStyle name="20 % - Accent2 2 7" xfId="74"/>
    <cellStyle name="20 % - Accent2 2 8" xfId="75"/>
    <cellStyle name="20 % - Accent2 2 9" xfId="76"/>
    <cellStyle name="20 % - Accent2 3" xfId="77"/>
    <cellStyle name="20 % - Accent2 3 10" xfId="78"/>
    <cellStyle name="20 % - Accent2 3 11" xfId="79"/>
    <cellStyle name="20 % - Accent2 3 12" xfId="80"/>
    <cellStyle name="20 % - Accent2 3 13" xfId="81"/>
    <cellStyle name="20 % - Accent2 3 14" xfId="82"/>
    <cellStyle name="20 % - Accent2 3 15" xfId="83"/>
    <cellStyle name="20 % - Accent2 3 16" xfId="84"/>
    <cellStyle name="20 % - Accent2 3 17" xfId="85"/>
    <cellStyle name="20 % - Accent2 3 18" xfId="86"/>
    <cellStyle name="20 % - Accent2 3 19" xfId="87"/>
    <cellStyle name="20 % - Accent2 3 2" xfId="88"/>
    <cellStyle name="20 % - Accent2 3 20" xfId="89"/>
    <cellStyle name="20 % - Accent2 3 21" xfId="90"/>
    <cellStyle name="20 % - Accent2 3 22" xfId="91"/>
    <cellStyle name="20 % - Accent2 3 23" xfId="92"/>
    <cellStyle name="20 % - Accent2 3 24" xfId="93"/>
    <cellStyle name="20 % - Accent2 3 25" xfId="94"/>
    <cellStyle name="20 % - Accent2 3 3" xfId="95"/>
    <cellStyle name="20 % - Accent2 3 4" xfId="96"/>
    <cellStyle name="20 % - Accent2 3 5" xfId="97"/>
    <cellStyle name="20 % - Accent2 3 6" xfId="98"/>
    <cellStyle name="20 % - Accent2 3 7" xfId="99"/>
    <cellStyle name="20 % - Accent2 3 8" xfId="100"/>
    <cellStyle name="20 % - Accent2 3 9" xfId="101"/>
    <cellStyle name="20 % - Accent3 2" xfId="102"/>
    <cellStyle name="20 % - Accent3 2 10" xfId="103"/>
    <cellStyle name="20 % - Accent3 2 11" xfId="104"/>
    <cellStyle name="20 % - Accent3 2 12" xfId="105"/>
    <cellStyle name="20 % - Accent3 2 13" xfId="106"/>
    <cellStyle name="20 % - Accent3 2 14" xfId="107"/>
    <cellStyle name="20 % - Accent3 2 15" xfId="108"/>
    <cellStyle name="20 % - Accent3 2 16" xfId="109"/>
    <cellStyle name="20 % - Accent3 2 17" xfId="110"/>
    <cellStyle name="20 % - Accent3 2 18" xfId="111"/>
    <cellStyle name="20 % - Accent3 2 19" xfId="112"/>
    <cellStyle name="20 % - Accent3 2 2" xfId="113"/>
    <cellStyle name="20 % - Accent3 2 20" xfId="114"/>
    <cellStyle name="20 % - Accent3 2 21" xfId="115"/>
    <cellStyle name="20 % - Accent3 2 22" xfId="116"/>
    <cellStyle name="20 % - Accent3 2 23" xfId="117"/>
    <cellStyle name="20 % - Accent3 2 24" xfId="118"/>
    <cellStyle name="20 % - Accent3 2 25" xfId="119"/>
    <cellStyle name="20 % - Accent3 2 3" xfId="120"/>
    <cellStyle name="20 % - Accent3 2 4" xfId="121"/>
    <cellStyle name="20 % - Accent3 2 5" xfId="122"/>
    <cellStyle name="20 % - Accent3 2 6" xfId="123"/>
    <cellStyle name="20 % - Accent3 2 7" xfId="124"/>
    <cellStyle name="20 % - Accent3 2 8" xfId="125"/>
    <cellStyle name="20 % - Accent3 2 9" xfId="126"/>
    <cellStyle name="20 % - Accent3 3" xfId="127"/>
    <cellStyle name="20 % - Accent3 3 10" xfId="128"/>
    <cellStyle name="20 % - Accent3 3 11" xfId="129"/>
    <cellStyle name="20 % - Accent3 3 12" xfId="130"/>
    <cellStyle name="20 % - Accent3 3 13" xfId="131"/>
    <cellStyle name="20 % - Accent3 3 14" xfId="132"/>
    <cellStyle name="20 % - Accent3 3 15" xfId="133"/>
    <cellStyle name="20 % - Accent3 3 16" xfId="134"/>
    <cellStyle name="20 % - Accent3 3 17" xfId="135"/>
    <cellStyle name="20 % - Accent3 3 18" xfId="136"/>
    <cellStyle name="20 % - Accent3 3 19" xfId="137"/>
    <cellStyle name="20 % - Accent3 3 2" xfId="138"/>
    <cellStyle name="20 % - Accent3 3 20" xfId="139"/>
    <cellStyle name="20 % - Accent3 3 21" xfId="140"/>
    <cellStyle name="20 % - Accent3 3 22" xfId="141"/>
    <cellStyle name="20 % - Accent3 3 23" xfId="142"/>
    <cellStyle name="20 % - Accent3 3 24" xfId="143"/>
    <cellStyle name="20 % - Accent3 3 25" xfId="144"/>
    <cellStyle name="20 % - Accent3 3 3" xfId="145"/>
    <cellStyle name="20 % - Accent3 3 4" xfId="146"/>
    <cellStyle name="20 % - Accent3 3 5" xfId="147"/>
    <cellStyle name="20 % - Accent3 3 6" xfId="148"/>
    <cellStyle name="20 % - Accent3 3 7" xfId="149"/>
    <cellStyle name="20 % - Accent3 3 8" xfId="150"/>
    <cellStyle name="20 % - Accent3 3 9" xfId="151"/>
    <cellStyle name="20 % - Accent4 2" xfId="152"/>
    <cellStyle name="20 % - Accent4 2 10" xfId="153"/>
    <cellStyle name="20 % - Accent4 2 11" xfId="154"/>
    <cellStyle name="20 % - Accent4 2 12" xfId="155"/>
    <cellStyle name="20 % - Accent4 2 13" xfId="156"/>
    <cellStyle name="20 % - Accent4 2 14" xfId="157"/>
    <cellStyle name="20 % - Accent4 2 15" xfId="158"/>
    <cellStyle name="20 % - Accent4 2 16" xfId="159"/>
    <cellStyle name="20 % - Accent4 2 17" xfId="160"/>
    <cellStyle name="20 % - Accent4 2 18" xfId="161"/>
    <cellStyle name="20 % - Accent4 2 19" xfId="162"/>
    <cellStyle name="20 % - Accent4 2 2" xfId="163"/>
    <cellStyle name="20 % - Accent4 2 20" xfId="164"/>
    <cellStyle name="20 % - Accent4 2 21" xfId="165"/>
    <cellStyle name="20 % - Accent4 2 22" xfId="166"/>
    <cellStyle name="20 % - Accent4 2 23" xfId="167"/>
    <cellStyle name="20 % - Accent4 2 24" xfId="168"/>
    <cellStyle name="20 % - Accent4 2 25" xfId="169"/>
    <cellStyle name="20 % - Accent4 2 3" xfId="170"/>
    <cellStyle name="20 % - Accent4 2 4" xfId="171"/>
    <cellStyle name="20 % - Accent4 2 5" xfId="172"/>
    <cellStyle name="20 % - Accent4 2 6" xfId="173"/>
    <cellStyle name="20 % - Accent4 2 7" xfId="174"/>
    <cellStyle name="20 % - Accent4 2 8" xfId="175"/>
    <cellStyle name="20 % - Accent4 2 9" xfId="176"/>
    <cellStyle name="20 % - Accent4 3" xfId="177"/>
    <cellStyle name="20 % - Accent4 3 10" xfId="178"/>
    <cellStyle name="20 % - Accent4 3 11" xfId="179"/>
    <cellStyle name="20 % - Accent4 3 12" xfId="180"/>
    <cellStyle name="20 % - Accent4 3 13" xfId="181"/>
    <cellStyle name="20 % - Accent4 3 14" xfId="182"/>
    <cellStyle name="20 % - Accent4 3 15" xfId="183"/>
    <cellStyle name="20 % - Accent4 3 16" xfId="184"/>
    <cellStyle name="20 % - Accent4 3 17" xfId="185"/>
    <cellStyle name="20 % - Accent4 3 18" xfId="186"/>
    <cellStyle name="20 % - Accent4 3 19" xfId="187"/>
    <cellStyle name="20 % - Accent4 3 2" xfId="188"/>
    <cellStyle name="20 % - Accent4 3 20" xfId="189"/>
    <cellStyle name="20 % - Accent4 3 21" xfId="190"/>
    <cellStyle name="20 % - Accent4 3 22" xfId="191"/>
    <cellStyle name="20 % - Accent4 3 23" xfId="192"/>
    <cellStyle name="20 % - Accent4 3 24" xfId="193"/>
    <cellStyle name="20 % - Accent4 3 25" xfId="194"/>
    <cellStyle name="20 % - Accent4 3 3" xfId="195"/>
    <cellStyle name="20 % - Accent4 3 4" xfId="196"/>
    <cellStyle name="20 % - Accent4 3 5" xfId="197"/>
    <cellStyle name="20 % - Accent4 3 6" xfId="198"/>
    <cellStyle name="20 % - Accent4 3 7" xfId="199"/>
    <cellStyle name="20 % - Accent4 3 8" xfId="200"/>
    <cellStyle name="20 % - Accent4 3 9" xfId="201"/>
    <cellStyle name="20 % - Accent5 2" xfId="202"/>
    <cellStyle name="20 % - Accent5 2 10" xfId="203"/>
    <cellStyle name="20 % - Accent5 2 11" xfId="204"/>
    <cellStyle name="20 % - Accent5 2 12" xfId="205"/>
    <cellStyle name="20 % - Accent5 2 13" xfId="206"/>
    <cellStyle name="20 % - Accent5 2 14" xfId="207"/>
    <cellStyle name="20 % - Accent5 2 15" xfId="208"/>
    <cellStyle name="20 % - Accent5 2 16" xfId="209"/>
    <cellStyle name="20 % - Accent5 2 17" xfId="210"/>
    <cellStyle name="20 % - Accent5 2 18" xfId="211"/>
    <cellStyle name="20 % - Accent5 2 19" xfId="212"/>
    <cellStyle name="20 % - Accent5 2 2" xfId="213"/>
    <cellStyle name="20 % - Accent5 2 20" xfId="214"/>
    <cellStyle name="20 % - Accent5 2 21" xfId="215"/>
    <cellStyle name="20 % - Accent5 2 22" xfId="216"/>
    <cellStyle name="20 % - Accent5 2 23" xfId="217"/>
    <cellStyle name="20 % - Accent5 2 24" xfId="218"/>
    <cellStyle name="20 % - Accent5 2 25" xfId="219"/>
    <cellStyle name="20 % - Accent5 2 3" xfId="220"/>
    <cellStyle name="20 % - Accent5 2 4" xfId="221"/>
    <cellStyle name="20 % - Accent5 2 5" xfId="222"/>
    <cellStyle name="20 % - Accent5 2 6" xfId="223"/>
    <cellStyle name="20 % - Accent5 2 7" xfId="224"/>
    <cellStyle name="20 % - Accent5 2 8" xfId="225"/>
    <cellStyle name="20 % - Accent5 2 9" xfId="226"/>
    <cellStyle name="20 % - Accent5 3" xfId="227"/>
    <cellStyle name="20 % - Accent5 3 10" xfId="228"/>
    <cellStyle name="20 % - Accent5 3 11" xfId="229"/>
    <cellStyle name="20 % - Accent5 3 12" xfId="230"/>
    <cellStyle name="20 % - Accent5 3 13" xfId="231"/>
    <cellStyle name="20 % - Accent5 3 14" xfId="232"/>
    <cellStyle name="20 % - Accent5 3 15" xfId="233"/>
    <cellStyle name="20 % - Accent5 3 16" xfId="234"/>
    <cellStyle name="20 % - Accent5 3 17" xfId="235"/>
    <cellStyle name="20 % - Accent5 3 18" xfId="236"/>
    <cellStyle name="20 % - Accent5 3 19" xfId="237"/>
    <cellStyle name="20 % - Accent5 3 2" xfId="238"/>
    <cellStyle name="20 % - Accent5 3 20" xfId="239"/>
    <cellStyle name="20 % - Accent5 3 21" xfId="240"/>
    <cellStyle name="20 % - Accent5 3 22" xfId="241"/>
    <cellStyle name="20 % - Accent5 3 23" xfId="242"/>
    <cellStyle name="20 % - Accent5 3 24" xfId="243"/>
    <cellStyle name="20 % - Accent5 3 25" xfId="244"/>
    <cellStyle name="20 % - Accent5 3 3" xfId="245"/>
    <cellStyle name="20 % - Accent5 3 4" xfId="246"/>
    <cellStyle name="20 % - Accent5 3 5" xfId="247"/>
    <cellStyle name="20 % - Accent5 3 6" xfId="248"/>
    <cellStyle name="20 % - Accent5 3 7" xfId="249"/>
    <cellStyle name="20 % - Accent5 3 8" xfId="250"/>
    <cellStyle name="20 % - Accent5 3 9" xfId="251"/>
    <cellStyle name="20 % - Accent6 2" xfId="252"/>
    <cellStyle name="20 % - Accent6 2 10" xfId="253"/>
    <cellStyle name="20 % - Accent6 2 11" xfId="254"/>
    <cellStyle name="20 % - Accent6 2 12" xfId="255"/>
    <cellStyle name="20 % - Accent6 2 13" xfId="256"/>
    <cellStyle name="20 % - Accent6 2 14" xfId="257"/>
    <cellStyle name="20 % - Accent6 2 15" xfId="258"/>
    <cellStyle name="20 % - Accent6 2 16" xfId="259"/>
    <cellStyle name="20 % - Accent6 2 17" xfId="260"/>
    <cellStyle name="20 % - Accent6 2 18" xfId="261"/>
    <cellStyle name="20 % - Accent6 2 19" xfId="262"/>
    <cellStyle name="20 % - Accent6 2 2" xfId="263"/>
    <cellStyle name="20 % - Accent6 2 20" xfId="264"/>
    <cellStyle name="20 % - Accent6 2 21" xfId="265"/>
    <cellStyle name="20 % - Accent6 2 22" xfId="266"/>
    <cellStyle name="20 % - Accent6 2 23" xfId="267"/>
    <cellStyle name="20 % - Accent6 2 24" xfId="268"/>
    <cellStyle name="20 % - Accent6 2 25" xfId="269"/>
    <cellStyle name="20 % - Accent6 2 3" xfId="270"/>
    <cellStyle name="20 % - Accent6 2 4" xfId="271"/>
    <cellStyle name="20 % - Accent6 2 5" xfId="272"/>
    <cellStyle name="20 % - Accent6 2 6" xfId="273"/>
    <cellStyle name="20 % - Accent6 2 7" xfId="274"/>
    <cellStyle name="20 % - Accent6 2 8" xfId="275"/>
    <cellStyle name="20 % - Accent6 2 9" xfId="276"/>
    <cellStyle name="20 % - Accent6 3" xfId="277"/>
    <cellStyle name="20 % - Accent6 3 10" xfId="278"/>
    <cellStyle name="20 % - Accent6 3 11" xfId="279"/>
    <cellStyle name="20 % - Accent6 3 12" xfId="280"/>
    <cellStyle name="20 % - Accent6 3 13" xfId="281"/>
    <cellStyle name="20 % - Accent6 3 14" xfId="282"/>
    <cellStyle name="20 % - Accent6 3 15" xfId="283"/>
    <cellStyle name="20 % - Accent6 3 16" xfId="284"/>
    <cellStyle name="20 % - Accent6 3 17" xfId="285"/>
    <cellStyle name="20 % - Accent6 3 18" xfId="286"/>
    <cellStyle name="20 % - Accent6 3 19" xfId="287"/>
    <cellStyle name="20 % - Accent6 3 2" xfId="288"/>
    <cellStyle name="20 % - Accent6 3 20" xfId="289"/>
    <cellStyle name="20 % - Accent6 3 21" xfId="290"/>
    <cellStyle name="20 % - Accent6 3 22" xfId="291"/>
    <cellStyle name="20 % - Accent6 3 23" xfId="292"/>
    <cellStyle name="20 % - Accent6 3 24" xfId="293"/>
    <cellStyle name="20 % - Accent6 3 25" xfId="294"/>
    <cellStyle name="20 % - Accent6 3 3" xfId="295"/>
    <cellStyle name="20 % - Accent6 3 4" xfId="296"/>
    <cellStyle name="20 % - Accent6 3 5" xfId="297"/>
    <cellStyle name="20 % - Accent6 3 6" xfId="298"/>
    <cellStyle name="20 % - Accent6 3 7" xfId="299"/>
    <cellStyle name="20 % - Accent6 3 8" xfId="300"/>
    <cellStyle name="20 % - Accent6 3 9" xfId="301"/>
    <cellStyle name="40 % - Accent1 2" xfId="302"/>
    <cellStyle name="40 % - Accent1 2 10" xfId="303"/>
    <cellStyle name="40 % - Accent1 2 11" xfId="304"/>
    <cellStyle name="40 % - Accent1 2 12" xfId="305"/>
    <cellStyle name="40 % - Accent1 2 13" xfId="306"/>
    <cellStyle name="40 % - Accent1 2 14" xfId="307"/>
    <cellStyle name="40 % - Accent1 2 15" xfId="308"/>
    <cellStyle name="40 % - Accent1 2 16" xfId="309"/>
    <cellStyle name="40 % - Accent1 2 17" xfId="310"/>
    <cellStyle name="40 % - Accent1 2 18" xfId="311"/>
    <cellStyle name="40 % - Accent1 2 19" xfId="312"/>
    <cellStyle name="40 % - Accent1 2 2" xfId="313"/>
    <cellStyle name="40 % - Accent1 2 20" xfId="314"/>
    <cellStyle name="40 % - Accent1 2 21" xfId="315"/>
    <cellStyle name="40 % - Accent1 2 22" xfId="316"/>
    <cellStyle name="40 % - Accent1 2 23" xfId="317"/>
    <cellStyle name="40 % - Accent1 2 24" xfId="318"/>
    <cellStyle name="40 % - Accent1 2 25" xfId="319"/>
    <cellStyle name="40 % - Accent1 2 3" xfId="320"/>
    <cellStyle name="40 % - Accent1 2 4" xfId="321"/>
    <cellStyle name="40 % - Accent1 2 5" xfId="322"/>
    <cellStyle name="40 % - Accent1 2 6" xfId="323"/>
    <cellStyle name="40 % - Accent1 2 7" xfId="324"/>
    <cellStyle name="40 % - Accent1 2 8" xfId="325"/>
    <cellStyle name="40 % - Accent1 2 9" xfId="326"/>
    <cellStyle name="40 % - Accent1 3" xfId="327"/>
    <cellStyle name="40 % - Accent1 3 10" xfId="328"/>
    <cellStyle name="40 % - Accent1 3 11" xfId="329"/>
    <cellStyle name="40 % - Accent1 3 12" xfId="330"/>
    <cellStyle name="40 % - Accent1 3 13" xfId="331"/>
    <cellStyle name="40 % - Accent1 3 14" xfId="332"/>
    <cellStyle name="40 % - Accent1 3 15" xfId="333"/>
    <cellStyle name="40 % - Accent1 3 16" xfId="334"/>
    <cellStyle name="40 % - Accent1 3 17" xfId="335"/>
    <cellStyle name="40 % - Accent1 3 18" xfId="336"/>
    <cellStyle name="40 % - Accent1 3 19" xfId="337"/>
    <cellStyle name="40 % - Accent1 3 2" xfId="338"/>
    <cellStyle name="40 % - Accent1 3 20" xfId="339"/>
    <cellStyle name="40 % - Accent1 3 21" xfId="340"/>
    <cellStyle name="40 % - Accent1 3 22" xfId="341"/>
    <cellStyle name="40 % - Accent1 3 23" xfId="342"/>
    <cellStyle name="40 % - Accent1 3 24" xfId="343"/>
    <cellStyle name="40 % - Accent1 3 25" xfId="344"/>
    <cellStyle name="40 % - Accent1 3 3" xfId="345"/>
    <cellStyle name="40 % - Accent1 3 4" xfId="346"/>
    <cellStyle name="40 % - Accent1 3 5" xfId="347"/>
    <cellStyle name="40 % - Accent1 3 6" xfId="348"/>
    <cellStyle name="40 % - Accent1 3 7" xfId="349"/>
    <cellStyle name="40 % - Accent1 3 8" xfId="350"/>
    <cellStyle name="40 % - Accent1 3 9" xfId="351"/>
    <cellStyle name="40 % - Accent2 2" xfId="352"/>
    <cellStyle name="40 % - Accent2 2 10" xfId="353"/>
    <cellStyle name="40 % - Accent2 2 11" xfId="354"/>
    <cellStyle name="40 % - Accent2 2 12" xfId="355"/>
    <cellStyle name="40 % - Accent2 2 13" xfId="356"/>
    <cellStyle name="40 % - Accent2 2 14" xfId="357"/>
    <cellStyle name="40 % - Accent2 2 15" xfId="358"/>
    <cellStyle name="40 % - Accent2 2 16" xfId="359"/>
    <cellStyle name="40 % - Accent2 2 17" xfId="360"/>
    <cellStyle name="40 % - Accent2 2 18" xfId="361"/>
    <cellStyle name="40 % - Accent2 2 19" xfId="362"/>
    <cellStyle name="40 % - Accent2 2 2" xfId="363"/>
    <cellStyle name="40 % - Accent2 2 20" xfId="364"/>
    <cellStyle name="40 % - Accent2 2 21" xfId="365"/>
    <cellStyle name="40 % - Accent2 2 22" xfId="366"/>
    <cellStyle name="40 % - Accent2 2 23" xfId="367"/>
    <cellStyle name="40 % - Accent2 2 24" xfId="368"/>
    <cellStyle name="40 % - Accent2 2 25" xfId="369"/>
    <cellStyle name="40 % - Accent2 2 3" xfId="370"/>
    <cellStyle name="40 % - Accent2 2 4" xfId="371"/>
    <cellStyle name="40 % - Accent2 2 5" xfId="372"/>
    <cellStyle name="40 % - Accent2 2 6" xfId="373"/>
    <cellStyle name="40 % - Accent2 2 7" xfId="374"/>
    <cellStyle name="40 % - Accent2 2 8" xfId="375"/>
    <cellStyle name="40 % - Accent2 2 9" xfId="376"/>
    <cellStyle name="40 % - Accent2 3" xfId="377"/>
    <cellStyle name="40 % - Accent2 3 10" xfId="378"/>
    <cellStyle name="40 % - Accent2 3 11" xfId="379"/>
    <cellStyle name="40 % - Accent2 3 12" xfId="380"/>
    <cellStyle name="40 % - Accent2 3 13" xfId="381"/>
    <cellStyle name="40 % - Accent2 3 14" xfId="382"/>
    <cellStyle name="40 % - Accent2 3 15" xfId="383"/>
    <cellStyle name="40 % - Accent2 3 16" xfId="384"/>
    <cellStyle name="40 % - Accent2 3 17" xfId="385"/>
    <cellStyle name="40 % - Accent2 3 18" xfId="386"/>
    <cellStyle name="40 % - Accent2 3 19" xfId="387"/>
    <cellStyle name="40 % - Accent2 3 2" xfId="388"/>
    <cellStyle name="40 % - Accent2 3 20" xfId="389"/>
    <cellStyle name="40 % - Accent2 3 21" xfId="390"/>
    <cellStyle name="40 % - Accent2 3 22" xfId="391"/>
    <cellStyle name="40 % - Accent2 3 23" xfId="392"/>
    <cellStyle name="40 % - Accent2 3 24" xfId="393"/>
    <cellStyle name="40 % - Accent2 3 25" xfId="394"/>
    <cellStyle name="40 % - Accent2 3 3" xfId="395"/>
    <cellStyle name="40 % - Accent2 3 4" xfId="396"/>
    <cellStyle name="40 % - Accent2 3 5" xfId="397"/>
    <cellStyle name="40 % - Accent2 3 6" xfId="398"/>
    <cellStyle name="40 % - Accent2 3 7" xfId="399"/>
    <cellStyle name="40 % - Accent2 3 8" xfId="400"/>
    <cellStyle name="40 % - Accent2 3 9" xfId="401"/>
    <cellStyle name="40 % - Accent3 2" xfId="402"/>
    <cellStyle name="40 % - Accent3 2 10" xfId="403"/>
    <cellStyle name="40 % - Accent3 2 11" xfId="404"/>
    <cellStyle name="40 % - Accent3 2 12" xfId="405"/>
    <cellStyle name="40 % - Accent3 2 13" xfId="406"/>
    <cellStyle name="40 % - Accent3 2 14" xfId="407"/>
    <cellStyle name="40 % - Accent3 2 15" xfId="408"/>
    <cellStyle name="40 % - Accent3 2 16" xfId="409"/>
    <cellStyle name="40 % - Accent3 2 17" xfId="410"/>
    <cellStyle name="40 % - Accent3 2 18" xfId="411"/>
    <cellStyle name="40 % - Accent3 2 19" xfId="412"/>
    <cellStyle name="40 % - Accent3 2 2" xfId="413"/>
    <cellStyle name="40 % - Accent3 2 20" xfId="414"/>
    <cellStyle name="40 % - Accent3 2 21" xfId="415"/>
    <cellStyle name="40 % - Accent3 2 22" xfId="416"/>
    <cellStyle name="40 % - Accent3 2 23" xfId="417"/>
    <cellStyle name="40 % - Accent3 2 24" xfId="418"/>
    <cellStyle name="40 % - Accent3 2 25" xfId="419"/>
    <cellStyle name="40 % - Accent3 2 3" xfId="420"/>
    <cellStyle name="40 % - Accent3 2 4" xfId="421"/>
    <cellStyle name="40 % - Accent3 2 5" xfId="422"/>
    <cellStyle name="40 % - Accent3 2 6" xfId="423"/>
    <cellStyle name="40 % - Accent3 2 7" xfId="424"/>
    <cellStyle name="40 % - Accent3 2 8" xfId="425"/>
    <cellStyle name="40 % - Accent3 2 9" xfId="426"/>
    <cellStyle name="40 % - Accent3 3" xfId="427"/>
    <cellStyle name="40 % - Accent3 3 10" xfId="428"/>
    <cellStyle name="40 % - Accent3 3 11" xfId="429"/>
    <cellStyle name="40 % - Accent3 3 12" xfId="430"/>
    <cellStyle name="40 % - Accent3 3 13" xfId="431"/>
    <cellStyle name="40 % - Accent3 3 14" xfId="432"/>
    <cellStyle name="40 % - Accent3 3 15" xfId="433"/>
    <cellStyle name="40 % - Accent3 3 16" xfId="434"/>
    <cellStyle name="40 % - Accent3 3 17" xfId="435"/>
    <cellStyle name="40 % - Accent3 3 18" xfId="436"/>
    <cellStyle name="40 % - Accent3 3 19" xfId="437"/>
    <cellStyle name="40 % - Accent3 3 2" xfId="438"/>
    <cellStyle name="40 % - Accent3 3 20" xfId="439"/>
    <cellStyle name="40 % - Accent3 3 21" xfId="440"/>
    <cellStyle name="40 % - Accent3 3 22" xfId="441"/>
    <cellStyle name="40 % - Accent3 3 23" xfId="442"/>
    <cellStyle name="40 % - Accent3 3 24" xfId="443"/>
    <cellStyle name="40 % - Accent3 3 25" xfId="444"/>
    <cellStyle name="40 % - Accent3 3 3" xfId="445"/>
    <cellStyle name="40 % - Accent3 3 4" xfId="446"/>
    <cellStyle name="40 % - Accent3 3 5" xfId="447"/>
    <cellStyle name="40 % - Accent3 3 6" xfId="448"/>
    <cellStyle name="40 % - Accent3 3 7" xfId="449"/>
    <cellStyle name="40 % - Accent3 3 8" xfId="450"/>
    <cellStyle name="40 % - Accent3 3 9" xfId="451"/>
    <cellStyle name="40 % - Accent4 2" xfId="452"/>
    <cellStyle name="40 % - Accent4 2 10" xfId="453"/>
    <cellStyle name="40 % - Accent4 2 11" xfId="454"/>
    <cellStyle name="40 % - Accent4 2 12" xfId="455"/>
    <cellStyle name="40 % - Accent4 2 13" xfId="456"/>
    <cellStyle name="40 % - Accent4 2 14" xfId="457"/>
    <cellStyle name="40 % - Accent4 2 15" xfId="458"/>
    <cellStyle name="40 % - Accent4 2 16" xfId="459"/>
    <cellStyle name="40 % - Accent4 2 17" xfId="460"/>
    <cellStyle name="40 % - Accent4 2 18" xfId="461"/>
    <cellStyle name="40 % - Accent4 2 19" xfId="462"/>
    <cellStyle name="40 % - Accent4 2 2" xfId="463"/>
    <cellStyle name="40 % - Accent4 2 20" xfId="464"/>
    <cellStyle name="40 % - Accent4 2 21" xfId="465"/>
    <cellStyle name="40 % - Accent4 2 22" xfId="466"/>
    <cellStyle name="40 % - Accent4 2 23" xfId="467"/>
    <cellStyle name="40 % - Accent4 2 24" xfId="468"/>
    <cellStyle name="40 % - Accent4 2 25" xfId="469"/>
    <cellStyle name="40 % - Accent4 2 3" xfId="470"/>
    <cellStyle name="40 % - Accent4 2 4" xfId="471"/>
    <cellStyle name="40 % - Accent4 2 5" xfId="472"/>
    <cellStyle name="40 % - Accent4 2 6" xfId="473"/>
    <cellStyle name="40 % - Accent4 2 7" xfId="474"/>
    <cellStyle name="40 % - Accent4 2 8" xfId="475"/>
    <cellStyle name="40 % - Accent4 2 9" xfId="476"/>
    <cellStyle name="40 % - Accent4 3" xfId="477"/>
    <cellStyle name="40 % - Accent4 3 10" xfId="478"/>
    <cellStyle name="40 % - Accent4 3 11" xfId="479"/>
    <cellStyle name="40 % - Accent4 3 12" xfId="480"/>
    <cellStyle name="40 % - Accent4 3 13" xfId="481"/>
    <cellStyle name="40 % - Accent4 3 14" xfId="482"/>
    <cellStyle name="40 % - Accent4 3 15" xfId="483"/>
    <cellStyle name="40 % - Accent4 3 16" xfId="484"/>
    <cellStyle name="40 % - Accent4 3 17" xfId="485"/>
    <cellStyle name="40 % - Accent4 3 18" xfId="486"/>
    <cellStyle name="40 % - Accent4 3 19" xfId="487"/>
    <cellStyle name="40 % - Accent4 3 2" xfId="488"/>
    <cellStyle name="40 % - Accent4 3 20" xfId="489"/>
    <cellStyle name="40 % - Accent4 3 21" xfId="490"/>
    <cellStyle name="40 % - Accent4 3 22" xfId="491"/>
    <cellStyle name="40 % - Accent4 3 23" xfId="492"/>
    <cellStyle name="40 % - Accent4 3 24" xfId="493"/>
    <cellStyle name="40 % - Accent4 3 25" xfId="494"/>
    <cellStyle name="40 % - Accent4 3 3" xfId="495"/>
    <cellStyle name="40 % - Accent4 3 4" xfId="496"/>
    <cellStyle name="40 % - Accent4 3 5" xfId="497"/>
    <cellStyle name="40 % - Accent4 3 6" xfId="498"/>
    <cellStyle name="40 % - Accent4 3 7" xfId="499"/>
    <cellStyle name="40 % - Accent4 3 8" xfId="500"/>
    <cellStyle name="40 % - Accent4 3 9" xfId="501"/>
    <cellStyle name="40 % - Accent5 2" xfId="502"/>
    <cellStyle name="40 % - Accent5 2 10" xfId="503"/>
    <cellStyle name="40 % - Accent5 2 11" xfId="504"/>
    <cellStyle name="40 % - Accent5 2 12" xfId="505"/>
    <cellStyle name="40 % - Accent5 2 13" xfId="506"/>
    <cellStyle name="40 % - Accent5 2 14" xfId="507"/>
    <cellStyle name="40 % - Accent5 2 15" xfId="508"/>
    <cellStyle name="40 % - Accent5 2 16" xfId="509"/>
    <cellStyle name="40 % - Accent5 2 17" xfId="510"/>
    <cellStyle name="40 % - Accent5 2 18" xfId="511"/>
    <cellStyle name="40 % - Accent5 2 19" xfId="512"/>
    <cellStyle name="40 % - Accent5 2 2" xfId="513"/>
    <cellStyle name="40 % - Accent5 2 20" xfId="514"/>
    <cellStyle name="40 % - Accent5 2 21" xfId="515"/>
    <cellStyle name="40 % - Accent5 2 22" xfId="516"/>
    <cellStyle name="40 % - Accent5 2 23" xfId="517"/>
    <cellStyle name="40 % - Accent5 2 24" xfId="518"/>
    <cellStyle name="40 % - Accent5 2 25" xfId="519"/>
    <cellStyle name="40 % - Accent5 2 3" xfId="520"/>
    <cellStyle name="40 % - Accent5 2 4" xfId="521"/>
    <cellStyle name="40 % - Accent5 2 5" xfId="522"/>
    <cellStyle name="40 % - Accent5 2 6" xfId="523"/>
    <cellStyle name="40 % - Accent5 2 7" xfId="524"/>
    <cellStyle name="40 % - Accent5 2 8" xfId="525"/>
    <cellStyle name="40 % - Accent5 2 9" xfId="526"/>
    <cellStyle name="40 % - Accent5 3" xfId="527"/>
    <cellStyle name="40 % - Accent5 3 10" xfId="528"/>
    <cellStyle name="40 % - Accent5 3 11" xfId="529"/>
    <cellStyle name="40 % - Accent5 3 12" xfId="530"/>
    <cellStyle name="40 % - Accent5 3 13" xfId="531"/>
    <cellStyle name="40 % - Accent5 3 14" xfId="532"/>
    <cellStyle name="40 % - Accent5 3 15" xfId="533"/>
    <cellStyle name="40 % - Accent5 3 16" xfId="534"/>
    <cellStyle name="40 % - Accent5 3 17" xfId="535"/>
    <cellStyle name="40 % - Accent5 3 18" xfId="536"/>
    <cellStyle name="40 % - Accent5 3 19" xfId="537"/>
    <cellStyle name="40 % - Accent5 3 2" xfId="538"/>
    <cellStyle name="40 % - Accent5 3 20" xfId="539"/>
    <cellStyle name="40 % - Accent5 3 21" xfId="540"/>
    <cellStyle name="40 % - Accent5 3 22" xfId="541"/>
    <cellStyle name="40 % - Accent5 3 23" xfId="542"/>
    <cellStyle name="40 % - Accent5 3 24" xfId="543"/>
    <cellStyle name="40 % - Accent5 3 25" xfId="544"/>
    <cellStyle name="40 % - Accent5 3 3" xfId="545"/>
    <cellStyle name="40 % - Accent5 3 4" xfId="546"/>
    <cellStyle name="40 % - Accent5 3 5" xfId="547"/>
    <cellStyle name="40 % - Accent5 3 6" xfId="548"/>
    <cellStyle name="40 % - Accent5 3 7" xfId="549"/>
    <cellStyle name="40 % - Accent5 3 8" xfId="550"/>
    <cellStyle name="40 % - Accent5 3 9" xfId="551"/>
    <cellStyle name="40 % - Accent6 2" xfId="552"/>
    <cellStyle name="40 % - Accent6 2 10" xfId="553"/>
    <cellStyle name="40 % - Accent6 2 11" xfId="554"/>
    <cellStyle name="40 % - Accent6 2 12" xfId="555"/>
    <cellStyle name="40 % - Accent6 2 13" xfId="556"/>
    <cellStyle name="40 % - Accent6 2 14" xfId="557"/>
    <cellStyle name="40 % - Accent6 2 15" xfId="558"/>
    <cellStyle name="40 % - Accent6 2 16" xfId="559"/>
    <cellStyle name="40 % - Accent6 2 17" xfId="560"/>
    <cellStyle name="40 % - Accent6 2 18" xfId="561"/>
    <cellStyle name="40 % - Accent6 2 19" xfId="562"/>
    <cellStyle name="40 % - Accent6 2 2" xfId="563"/>
    <cellStyle name="40 % - Accent6 2 20" xfId="564"/>
    <cellStyle name="40 % - Accent6 2 21" xfId="565"/>
    <cellStyle name="40 % - Accent6 2 22" xfId="566"/>
    <cellStyle name="40 % - Accent6 2 23" xfId="567"/>
    <cellStyle name="40 % - Accent6 2 24" xfId="568"/>
    <cellStyle name="40 % - Accent6 2 25" xfId="569"/>
    <cellStyle name="40 % - Accent6 2 3" xfId="570"/>
    <cellStyle name="40 % - Accent6 2 4" xfId="571"/>
    <cellStyle name="40 % - Accent6 2 5" xfId="572"/>
    <cellStyle name="40 % - Accent6 2 6" xfId="573"/>
    <cellStyle name="40 % - Accent6 2 7" xfId="574"/>
    <cellStyle name="40 % - Accent6 2 8" xfId="575"/>
    <cellStyle name="40 % - Accent6 2 9" xfId="576"/>
    <cellStyle name="40 % - Accent6 3" xfId="577"/>
    <cellStyle name="40 % - Accent6 3 10" xfId="578"/>
    <cellStyle name="40 % - Accent6 3 11" xfId="579"/>
    <cellStyle name="40 % - Accent6 3 12" xfId="580"/>
    <cellStyle name="40 % - Accent6 3 13" xfId="581"/>
    <cellStyle name="40 % - Accent6 3 14" xfId="582"/>
    <cellStyle name="40 % - Accent6 3 15" xfId="583"/>
    <cellStyle name="40 % - Accent6 3 16" xfId="584"/>
    <cellStyle name="40 % - Accent6 3 17" xfId="585"/>
    <cellStyle name="40 % - Accent6 3 18" xfId="586"/>
    <cellStyle name="40 % - Accent6 3 19" xfId="587"/>
    <cellStyle name="40 % - Accent6 3 2" xfId="588"/>
    <cellStyle name="40 % - Accent6 3 20" xfId="589"/>
    <cellStyle name="40 % - Accent6 3 21" xfId="590"/>
    <cellStyle name="40 % - Accent6 3 22" xfId="591"/>
    <cellStyle name="40 % - Accent6 3 23" xfId="592"/>
    <cellStyle name="40 % - Accent6 3 24" xfId="593"/>
    <cellStyle name="40 % - Accent6 3 25" xfId="594"/>
    <cellStyle name="40 % - Accent6 3 3" xfId="595"/>
    <cellStyle name="40 % - Accent6 3 4" xfId="596"/>
    <cellStyle name="40 % - Accent6 3 5" xfId="597"/>
    <cellStyle name="40 % - Accent6 3 6" xfId="598"/>
    <cellStyle name="40 % - Accent6 3 7" xfId="599"/>
    <cellStyle name="40 % - Accent6 3 8" xfId="600"/>
    <cellStyle name="40 % - Accent6 3 9" xfId="601"/>
    <cellStyle name="60 % - Accent1 2" xfId="602"/>
    <cellStyle name="60 % - Accent1 2 10" xfId="603"/>
    <cellStyle name="60 % - Accent1 2 11" xfId="604"/>
    <cellStyle name="60 % - Accent1 2 12" xfId="605"/>
    <cellStyle name="60 % - Accent1 2 13" xfId="606"/>
    <cellStyle name="60 % - Accent1 2 14" xfId="607"/>
    <cellStyle name="60 % - Accent1 2 15" xfId="608"/>
    <cellStyle name="60 % - Accent1 2 16" xfId="609"/>
    <cellStyle name="60 % - Accent1 2 17" xfId="610"/>
    <cellStyle name="60 % - Accent1 2 18" xfId="611"/>
    <cellStyle name="60 % - Accent1 2 19" xfId="612"/>
    <cellStyle name="60 % - Accent1 2 2" xfId="613"/>
    <cellStyle name="60 % - Accent1 2 20" xfId="614"/>
    <cellStyle name="60 % - Accent1 2 21" xfId="615"/>
    <cellStyle name="60 % - Accent1 2 22" xfId="616"/>
    <cellStyle name="60 % - Accent1 2 23" xfId="617"/>
    <cellStyle name="60 % - Accent1 2 24" xfId="618"/>
    <cellStyle name="60 % - Accent1 2 25" xfId="619"/>
    <cellStyle name="60 % - Accent1 2 3" xfId="620"/>
    <cellStyle name="60 % - Accent1 2 4" xfId="621"/>
    <cellStyle name="60 % - Accent1 2 5" xfId="622"/>
    <cellStyle name="60 % - Accent1 2 6" xfId="623"/>
    <cellStyle name="60 % - Accent1 2 7" xfId="624"/>
    <cellStyle name="60 % - Accent1 2 8" xfId="625"/>
    <cellStyle name="60 % - Accent1 2 9" xfId="626"/>
    <cellStyle name="60 % - Accent1 3" xfId="627"/>
    <cellStyle name="60 % - Accent1 3 10" xfId="628"/>
    <cellStyle name="60 % - Accent1 3 11" xfId="629"/>
    <cellStyle name="60 % - Accent1 3 12" xfId="630"/>
    <cellStyle name="60 % - Accent1 3 13" xfId="631"/>
    <cellStyle name="60 % - Accent1 3 14" xfId="632"/>
    <cellStyle name="60 % - Accent1 3 15" xfId="633"/>
    <cellStyle name="60 % - Accent1 3 16" xfId="634"/>
    <cellStyle name="60 % - Accent1 3 17" xfId="635"/>
    <cellStyle name="60 % - Accent1 3 18" xfId="636"/>
    <cellStyle name="60 % - Accent1 3 19" xfId="637"/>
    <cellStyle name="60 % - Accent1 3 2" xfId="638"/>
    <cellStyle name="60 % - Accent1 3 20" xfId="639"/>
    <cellStyle name="60 % - Accent1 3 21" xfId="640"/>
    <cellStyle name="60 % - Accent1 3 22" xfId="641"/>
    <cellStyle name="60 % - Accent1 3 23" xfId="642"/>
    <cellStyle name="60 % - Accent1 3 24" xfId="643"/>
    <cellStyle name="60 % - Accent1 3 25" xfId="644"/>
    <cellStyle name="60 % - Accent1 3 3" xfId="645"/>
    <cellStyle name="60 % - Accent1 3 4" xfId="646"/>
    <cellStyle name="60 % - Accent1 3 5" xfId="647"/>
    <cellStyle name="60 % - Accent1 3 6" xfId="648"/>
    <cellStyle name="60 % - Accent1 3 7" xfId="649"/>
    <cellStyle name="60 % - Accent1 3 8" xfId="650"/>
    <cellStyle name="60 % - Accent1 3 9" xfId="651"/>
    <cellStyle name="60 % - Accent2 2" xfId="652"/>
    <cellStyle name="60 % - Accent2 2 10" xfId="653"/>
    <cellStyle name="60 % - Accent2 2 11" xfId="654"/>
    <cellStyle name="60 % - Accent2 2 12" xfId="655"/>
    <cellStyle name="60 % - Accent2 2 13" xfId="656"/>
    <cellStyle name="60 % - Accent2 2 14" xfId="657"/>
    <cellStyle name="60 % - Accent2 2 15" xfId="658"/>
    <cellStyle name="60 % - Accent2 2 16" xfId="659"/>
    <cellStyle name="60 % - Accent2 2 17" xfId="660"/>
    <cellStyle name="60 % - Accent2 2 18" xfId="661"/>
    <cellStyle name="60 % - Accent2 2 19" xfId="662"/>
    <cellStyle name="60 % - Accent2 2 2" xfId="663"/>
    <cellStyle name="60 % - Accent2 2 20" xfId="664"/>
    <cellStyle name="60 % - Accent2 2 21" xfId="665"/>
    <cellStyle name="60 % - Accent2 2 22" xfId="666"/>
    <cellStyle name="60 % - Accent2 2 23" xfId="667"/>
    <cellStyle name="60 % - Accent2 2 24" xfId="668"/>
    <cellStyle name="60 % - Accent2 2 25" xfId="669"/>
    <cellStyle name="60 % - Accent2 2 3" xfId="670"/>
    <cellStyle name="60 % - Accent2 2 4" xfId="671"/>
    <cellStyle name="60 % - Accent2 2 5" xfId="672"/>
    <cellStyle name="60 % - Accent2 2 6" xfId="673"/>
    <cellStyle name="60 % - Accent2 2 7" xfId="674"/>
    <cellStyle name="60 % - Accent2 2 8" xfId="675"/>
    <cellStyle name="60 % - Accent2 2 9" xfId="676"/>
    <cellStyle name="60 % - Accent2 3" xfId="677"/>
    <cellStyle name="60 % - Accent2 3 10" xfId="678"/>
    <cellStyle name="60 % - Accent2 3 11" xfId="679"/>
    <cellStyle name="60 % - Accent2 3 12" xfId="680"/>
    <cellStyle name="60 % - Accent2 3 13" xfId="681"/>
    <cellStyle name="60 % - Accent2 3 14" xfId="682"/>
    <cellStyle name="60 % - Accent2 3 15" xfId="683"/>
    <cellStyle name="60 % - Accent2 3 16" xfId="684"/>
    <cellStyle name="60 % - Accent2 3 17" xfId="685"/>
    <cellStyle name="60 % - Accent2 3 18" xfId="686"/>
    <cellStyle name="60 % - Accent2 3 19" xfId="687"/>
    <cellStyle name="60 % - Accent2 3 2" xfId="688"/>
    <cellStyle name="60 % - Accent2 3 20" xfId="689"/>
    <cellStyle name="60 % - Accent2 3 21" xfId="690"/>
    <cellStyle name="60 % - Accent2 3 22" xfId="691"/>
    <cellStyle name="60 % - Accent2 3 23" xfId="692"/>
    <cellStyle name="60 % - Accent2 3 24" xfId="693"/>
    <cellStyle name="60 % - Accent2 3 25" xfId="694"/>
    <cellStyle name="60 % - Accent2 3 3" xfId="695"/>
    <cellStyle name="60 % - Accent2 3 4" xfId="696"/>
    <cellStyle name="60 % - Accent2 3 5" xfId="697"/>
    <cellStyle name="60 % - Accent2 3 6" xfId="698"/>
    <cellStyle name="60 % - Accent2 3 7" xfId="699"/>
    <cellStyle name="60 % - Accent2 3 8" xfId="700"/>
    <cellStyle name="60 % - Accent2 3 9" xfId="701"/>
    <cellStyle name="60 % - Accent3 2" xfId="702"/>
    <cellStyle name="60 % - Accent3 2 10" xfId="703"/>
    <cellStyle name="60 % - Accent3 2 11" xfId="704"/>
    <cellStyle name="60 % - Accent3 2 12" xfId="705"/>
    <cellStyle name="60 % - Accent3 2 13" xfId="706"/>
    <cellStyle name="60 % - Accent3 2 14" xfId="707"/>
    <cellStyle name="60 % - Accent3 2 15" xfId="708"/>
    <cellStyle name="60 % - Accent3 2 16" xfId="709"/>
    <cellStyle name="60 % - Accent3 2 17" xfId="710"/>
    <cellStyle name="60 % - Accent3 2 18" xfId="711"/>
    <cellStyle name="60 % - Accent3 2 19" xfId="712"/>
    <cellStyle name="60 % - Accent3 2 2" xfId="713"/>
    <cellStyle name="60 % - Accent3 2 20" xfId="714"/>
    <cellStyle name="60 % - Accent3 2 21" xfId="715"/>
    <cellStyle name="60 % - Accent3 2 22" xfId="716"/>
    <cellStyle name="60 % - Accent3 2 23" xfId="717"/>
    <cellStyle name="60 % - Accent3 2 24" xfId="718"/>
    <cellStyle name="60 % - Accent3 2 25" xfId="719"/>
    <cellStyle name="60 % - Accent3 2 3" xfId="720"/>
    <cellStyle name="60 % - Accent3 2 4" xfId="721"/>
    <cellStyle name="60 % - Accent3 2 5" xfId="722"/>
    <cellStyle name="60 % - Accent3 2 6" xfId="723"/>
    <cellStyle name="60 % - Accent3 2 7" xfId="724"/>
    <cellStyle name="60 % - Accent3 2 8" xfId="725"/>
    <cellStyle name="60 % - Accent3 2 9" xfId="726"/>
    <cellStyle name="60 % - Accent3 3" xfId="727"/>
    <cellStyle name="60 % - Accent3 3 10" xfId="728"/>
    <cellStyle name="60 % - Accent3 3 11" xfId="729"/>
    <cellStyle name="60 % - Accent3 3 12" xfId="730"/>
    <cellStyle name="60 % - Accent3 3 13" xfId="731"/>
    <cellStyle name="60 % - Accent3 3 14" xfId="732"/>
    <cellStyle name="60 % - Accent3 3 15" xfId="733"/>
    <cellStyle name="60 % - Accent3 3 16" xfId="734"/>
    <cellStyle name="60 % - Accent3 3 17" xfId="735"/>
    <cellStyle name="60 % - Accent3 3 18" xfId="736"/>
    <cellStyle name="60 % - Accent3 3 19" xfId="737"/>
    <cellStyle name="60 % - Accent3 3 2" xfId="738"/>
    <cellStyle name="60 % - Accent3 3 20" xfId="739"/>
    <cellStyle name="60 % - Accent3 3 21" xfId="740"/>
    <cellStyle name="60 % - Accent3 3 22" xfId="741"/>
    <cellStyle name="60 % - Accent3 3 23" xfId="742"/>
    <cellStyle name="60 % - Accent3 3 24" xfId="743"/>
    <cellStyle name="60 % - Accent3 3 25" xfId="744"/>
    <cellStyle name="60 % - Accent3 3 3" xfId="745"/>
    <cellStyle name="60 % - Accent3 3 4" xfId="746"/>
    <cellStyle name="60 % - Accent3 3 5" xfId="747"/>
    <cellStyle name="60 % - Accent3 3 6" xfId="748"/>
    <cellStyle name="60 % - Accent3 3 7" xfId="749"/>
    <cellStyle name="60 % - Accent3 3 8" xfId="750"/>
    <cellStyle name="60 % - Accent3 3 9" xfId="751"/>
    <cellStyle name="60 % - Accent4 2" xfId="752"/>
    <cellStyle name="60 % - Accent4 2 10" xfId="753"/>
    <cellStyle name="60 % - Accent4 2 11" xfId="754"/>
    <cellStyle name="60 % - Accent4 2 12" xfId="755"/>
    <cellStyle name="60 % - Accent4 2 13" xfId="756"/>
    <cellStyle name="60 % - Accent4 2 14" xfId="757"/>
    <cellStyle name="60 % - Accent4 2 15" xfId="758"/>
    <cellStyle name="60 % - Accent4 2 16" xfId="759"/>
    <cellStyle name="60 % - Accent4 2 17" xfId="760"/>
    <cellStyle name="60 % - Accent4 2 18" xfId="761"/>
    <cellStyle name="60 % - Accent4 2 19" xfId="762"/>
    <cellStyle name="60 % - Accent4 2 2" xfId="763"/>
    <cellStyle name="60 % - Accent4 2 20" xfId="764"/>
    <cellStyle name="60 % - Accent4 2 21" xfId="765"/>
    <cellStyle name="60 % - Accent4 2 22" xfId="766"/>
    <cellStyle name="60 % - Accent4 2 23" xfId="767"/>
    <cellStyle name="60 % - Accent4 2 24" xfId="768"/>
    <cellStyle name="60 % - Accent4 2 25" xfId="769"/>
    <cellStyle name="60 % - Accent4 2 3" xfId="770"/>
    <cellStyle name="60 % - Accent4 2 4" xfId="771"/>
    <cellStyle name="60 % - Accent4 2 5" xfId="772"/>
    <cellStyle name="60 % - Accent4 2 6" xfId="773"/>
    <cellStyle name="60 % - Accent4 2 7" xfId="774"/>
    <cellStyle name="60 % - Accent4 2 8" xfId="775"/>
    <cellStyle name="60 % - Accent4 2 9" xfId="776"/>
    <cellStyle name="60 % - Accent4 3" xfId="777"/>
    <cellStyle name="60 % - Accent4 3 10" xfId="778"/>
    <cellStyle name="60 % - Accent4 3 11" xfId="779"/>
    <cellStyle name="60 % - Accent4 3 12" xfId="780"/>
    <cellStyle name="60 % - Accent4 3 13" xfId="781"/>
    <cellStyle name="60 % - Accent4 3 14" xfId="782"/>
    <cellStyle name="60 % - Accent4 3 15" xfId="783"/>
    <cellStyle name="60 % - Accent4 3 16" xfId="784"/>
    <cellStyle name="60 % - Accent4 3 17" xfId="785"/>
    <cellStyle name="60 % - Accent4 3 18" xfId="786"/>
    <cellStyle name="60 % - Accent4 3 19" xfId="787"/>
    <cellStyle name="60 % - Accent4 3 2" xfId="788"/>
    <cellStyle name="60 % - Accent4 3 20" xfId="789"/>
    <cellStyle name="60 % - Accent4 3 21" xfId="790"/>
    <cellStyle name="60 % - Accent4 3 22" xfId="791"/>
    <cellStyle name="60 % - Accent4 3 23" xfId="792"/>
    <cellStyle name="60 % - Accent4 3 24" xfId="793"/>
    <cellStyle name="60 % - Accent4 3 25" xfId="794"/>
    <cellStyle name="60 % - Accent4 3 3" xfId="795"/>
    <cellStyle name="60 % - Accent4 3 4" xfId="796"/>
    <cellStyle name="60 % - Accent4 3 5" xfId="797"/>
    <cellStyle name="60 % - Accent4 3 6" xfId="798"/>
    <cellStyle name="60 % - Accent4 3 7" xfId="799"/>
    <cellStyle name="60 % - Accent4 3 8" xfId="800"/>
    <cellStyle name="60 % - Accent4 3 9" xfId="801"/>
    <cellStyle name="60 % - Accent5 2" xfId="802"/>
    <cellStyle name="60 % - Accent5 2 10" xfId="803"/>
    <cellStyle name="60 % - Accent5 2 11" xfId="804"/>
    <cellStyle name="60 % - Accent5 2 12" xfId="805"/>
    <cellStyle name="60 % - Accent5 2 13" xfId="806"/>
    <cellStyle name="60 % - Accent5 2 14" xfId="807"/>
    <cellStyle name="60 % - Accent5 2 15" xfId="808"/>
    <cellStyle name="60 % - Accent5 2 16" xfId="809"/>
    <cellStyle name="60 % - Accent5 2 17" xfId="810"/>
    <cellStyle name="60 % - Accent5 2 18" xfId="811"/>
    <cellStyle name="60 % - Accent5 2 19" xfId="812"/>
    <cellStyle name="60 % - Accent5 2 2" xfId="813"/>
    <cellStyle name="60 % - Accent5 2 20" xfId="814"/>
    <cellStyle name="60 % - Accent5 2 21" xfId="815"/>
    <cellStyle name="60 % - Accent5 2 22" xfId="816"/>
    <cellStyle name="60 % - Accent5 2 23" xfId="817"/>
    <cellStyle name="60 % - Accent5 2 24" xfId="818"/>
    <cellStyle name="60 % - Accent5 2 25" xfId="819"/>
    <cellStyle name="60 % - Accent5 2 3" xfId="820"/>
    <cellStyle name="60 % - Accent5 2 4" xfId="821"/>
    <cellStyle name="60 % - Accent5 2 5" xfId="822"/>
    <cellStyle name="60 % - Accent5 2 6" xfId="823"/>
    <cellStyle name="60 % - Accent5 2 7" xfId="824"/>
    <cellStyle name="60 % - Accent5 2 8" xfId="825"/>
    <cellStyle name="60 % - Accent5 2 9" xfId="826"/>
    <cellStyle name="60 % - Accent5 3" xfId="827"/>
    <cellStyle name="60 % - Accent5 3 10" xfId="828"/>
    <cellStyle name="60 % - Accent5 3 11" xfId="829"/>
    <cellStyle name="60 % - Accent5 3 12" xfId="830"/>
    <cellStyle name="60 % - Accent5 3 13" xfId="831"/>
    <cellStyle name="60 % - Accent5 3 14" xfId="832"/>
    <cellStyle name="60 % - Accent5 3 15" xfId="833"/>
    <cellStyle name="60 % - Accent5 3 16" xfId="834"/>
    <cellStyle name="60 % - Accent5 3 17" xfId="835"/>
    <cellStyle name="60 % - Accent5 3 18" xfId="836"/>
    <cellStyle name="60 % - Accent5 3 19" xfId="837"/>
    <cellStyle name="60 % - Accent5 3 2" xfId="838"/>
    <cellStyle name="60 % - Accent5 3 20" xfId="839"/>
    <cellStyle name="60 % - Accent5 3 21" xfId="840"/>
    <cellStyle name="60 % - Accent5 3 22" xfId="841"/>
    <cellStyle name="60 % - Accent5 3 23" xfId="842"/>
    <cellStyle name="60 % - Accent5 3 24" xfId="843"/>
    <cellStyle name="60 % - Accent5 3 25" xfId="844"/>
    <cellStyle name="60 % - Accent5 3 3" xfId="845"/>
    <cellStyle name="60 % - Accent5 3 4" xfId="846"/>
    <cellStyle name="60 % - Accent5 3 5" xfId="847"/>
    <cellStyle name="60 % - Accent5 3 6" xfId="848"/>
    <cellStyle name="60 % - Accent5 3 7" xfId="849"/>
    <cellStyle name="60 % - Accent5 3 8" xfId="850"/>
    <cellStyle name="60 % - Accent5 3 9" xfId="851"/>
    <cellStyle name="60 % - Accent6 2" xfId="852"/>
    <cellStyle name="60 % - Accent6 2 10" xfId="853"/>
    <cellStyle name="60 % - Accent6 2 11" xfId="854"/>
    <cellStyle name="60 % - Accent6 2 12" xfId="855"/>
    <cellStyle name="60 % - Accent6 2 13" xfId="856"/>
    <cellStyle name="60 % - Accent6 2 14" xfId="857"/>
    <cellStyle name="60 % - Accent6 2 15" xfId="858"/>
    <cellStyle name="60 % - Accent6 2 16" xfId="859"/>
    <cellStyle name="60 % - Accent6 2 17" xfId="860"/>
    <cellStyle name="60 % - Accent6 2 18" xfId="861"/>
    <cellStyle name="60 % - Accent6 2 19" xfId="862"/>
    <cellStyle name="60 % - Accent6 2 2" xfId="863"/>
    <cellStyle name="60 % - Accent6 2 20" xfId="864"/>
    <cellStyle name="60 % - Accent6 2 21" xfId="865"/>
    <cellStyle name="60 % - Accent6 2 22" xfId="866"/>
    <cellStyle name="60 % - Accent6 2 23" xfId="867"/>
    <cellStyle name="60 % - Accent6 2 24" xfId="868"/>
    <cellStyle name="60 % - Accent6 2 25" xfId="869"/>
    <cellStyle name="60 % - Accent6 2 3" xfId="870"/>
    <cellStyle name="60 % - Accent6 2 4" xfId="871"/>
    <cellStyle name="60 % - Accent6 2 5" xfId="872"/>
    <cellStyle name="60 % - Accent6 2 6" xfId="873"/>
    <cellStyle name="60 % - Accent6 2 7" xfId="874"/>
    <cellStyle name="60 % - Accent6 2 8" xfId="875"/>
    <cellStyle name="60 % - Accent6 2 9" xfId="876"/>
    <cellStyle name="60 % - Accent6 3" xfId="877"/>
    <cellStyle name="60 % - Accent6 3 10" xfId="878"/>
    <cellStyle name="60 % - Accent6 3 11" xfId="879"/>
    <cellStyle name="60 % - Accent6 3 12" xfId="880"/>
    <cellStyle name="60 % - Accent6 3 13" xfId="881"/>
    <cellStyle name="60 % - Accent6 3 14" xfId="882"/>
    <cellStyle name="60 % - Accent6 3 15" xfId="883"/>
    <cellStyle name="60 % - Accent6 3 16" xfId="884"/>
    <cellStyle name="60 % - Accent6 3 17" xfId="885"/>
    <cellStyle name="60 % - Accent6 3 18" xfId="886"/>
    <cellStyle name="60 % - Accent6 3 19" xfId="887"/>
    <cellStyle name="60 % - Accent6 3 2" xfId="888"/>
    <cellStyle name="60 % - Accent6 3 20" xfId="889"/>
    <cellStyle name="60 % - Accent6 3 21" xfId="890"/>
    <cellStyle name="60 % - Accent6 3 22" xfId="891"/>
    <cellStyle name="60 % - Accent6 3 23" xfId="892"/>
    <cellStyle name="60 % - Accent6 3 24" xfId="893"/>
    <cellStyle name="60 % - Accent6 3 25" xfId="894"/>
    <cellStyle name="60 % - Accent6 3 3" xfId="895"/>
    <cellStyle name="60 % - Accent6 3 4" xfId="896"/>
    <cellStyle name="60 % - Accent6 3 5" xfId="897"/>
    <cellStyle name="60 % - Accent6 3 6" xfId="898"/>
    <cellStyle name="60 % - Accent6 3 7" xfId="899"/>
    <cellStyle name="60 % - Accent6 3 8" xfId="900"/>
    <cellStyle name="60 % - Accent6 3 9" xfId="901"/>
    <cellStyle name="Accent1 2" xfId="902"/>
    <cellStyle name="Accent1 2 10" xfId="903"/>
    <cellStyle name="Accent1 2 11" xfId="904"/>
    <cellStyle name="Accent1 2 12" xfId="905"/>
    <cellStyle name="Accent1 2 13" xfId="906"/>
    <cellStyle name="Accent1 2 14" xfId="907"/>
    <cellStyle name="Accent1 2 15" xfId="908"/>
    <cellStyle name="Accent1 2 16" xfId="909"/>
    <cellStyle name="Accent1 2 17" xfId="910"/>
    <cellStyle name="Accent1 2 18" xfId="911"/>
    <cellStyle name="Accent1 2 19" xfId="912"/>
    <cellStyle name="Accent1 2 2" xfId="913"/>
    <cellStyle name="Accent1 2 20" xfId="914"/>
    <cellStyle name="Accent1 2 21" xfId="915"/>
    <cellStyle name="Accent1 2 22" xfId="916"/>
    <cellStyle name="Accent1 2 23" xfId="917"/>
    <cellStyle name="Accent1 2 24" xfId="918"/>
    <cellStyle name="Accent1 2 25" xfId="919"/>
    <cellStyle name="Accent1 2 3" xfId="920"/>
    <cellStyle name="Accent1 2 4" xfId="921"/>
    <cellStyle name="Accent1 2 5" xfId="922"/>
    <cellStyle name="Accent1 2 6" xfId="923"/>
    <cellStyle name="Accent1 2 7" xfId="924"/>
    <cellStyle name="Accent1 2 8" xfId="925"/>
    <cellStyle name="Accent1 2 9" xfId="926"/>
    <cellStyle name="Accent1 3" xfId="927"/>
    <cellStyle name="Accent1 3 10" xfId="928"/>
    <cellStyle name="Accent1 3 11" xfId="929"/>
    <cellStyle name="Accent1 3 12" xfId="930"/>
    <cellStyle name="Accent1 3 13" xfId="931"/>
    <cellStyle name="Accent1 3 14" xfId="932"/>
    <cellStyle name="Accent1 3 15" xfId="933"/>
    <cellStyle name="Accent1 3 16" xfId="934"/>
    <cellStyle name="Accent1 3 17" xfId="935"/>
    <cellStyle name="Accent1 3 18" xfId="936"/>
    <cellStyle name="Accent1 3 19" xfId="937"/>
    <cellStyle name="Accent1 3 2" xfId="938"/>
    <cellStyle name="Accent1 3 20" xfId="939"/>
    <cellStyle name="Accent1 3 21" xfId="940"/>
    <cellStyle name="Accent1 3 22" xfId="941"/>
    <cellStyle name="Accent1 3 23" xfId="942"/>
    <cellStyle name="Accent1 3 24" xfId="943"/>
    <cellStyle name="Accent1 3 25" xfId="944"/>
    <cellStyle name="Accent1 3 3" xfId="945"/>
    <cellStyle name="Accent1 3 4" xfId="946"/>
    <cellStyle name="Accent1 3 5" xfId="947"/>
    <cellStyle name="Accent1 3 6" xfId="948"/>
    <cellStyle name="Accent1 3 7" xfId="949"/>
    <cellStyle name="Accent1 3 8" xfId="950"/>
    <cellStyle name="Accent1 3 9" xfId="951"/>
    <cellStyle name="Accent2 2" xfId="952"/>
    <cellStyle name="Accent2 2 10" xfId="953"/>
    <cellStyle name="Accent2 2 11" xfId="954"/>
    <cellStyle name="Accent2 2 12" xfId="955"/>
    <cellStyle name="Accent2 2 13" xfId="956"/>
    <cellStyle name="Accent2 2 14" xfId="957"/>
    <cellStyle name="Accent2 2 15" xfId="958"/>
    <cellStyle name="Accent2 2 16" xfId="959"/>
    <cellStyle name="Accent2 2 17" xfId="960"/>
    <cellStyle name="Accent2 2 18" xfId="961"/>
    <cellStyle name="Accent2 2 19" xfId="962"/>
    <cellStyle name="Accent2 2 2" xfId="963"/>
    <cellStyle name="Accent2 2 20" xfId="964"/>
    <cellStyle name="Accent2 2 21" xfId="965"/>
    <cellStyle name="Accent2 2 22" xfId="966"/>
    <cellStyle name="Accent2 2 23" xfId="967"/>
    <cellStyle name="Accent2 2 24" xfId="968"/>
    <cellStyle name="Accent2 2 25" xfId="969"/>
    <cellStyle name="Accent2 2 3" xfId="970"/>
    <cellStyle name="Accent2 2 4" xfId="971"/>
    <cellStyle name="Accent2 2 5" xfId="972"/>
    <cellStyle name="Accent2 2 6" xfId="973"/>
    <cellStyle name="Accent2 2 7" xfId="974"/>
    <cellStyle name="Accent2 2 8" xfId="975"/>
    <cellStyle name="Accent2 2 9" xfId="976"/>
    <cellStyle name="Accent2 3" xfId="977"/>
    <cellStyle name="Accent2 3 10" xfId="978"/>
    <cellStyle name="Accent2 3 11" xfId="979"/>
    <cellStyle name="Accent2 3 12" xfId="980"/>
    <cellStyle name="Accent2 3 13" xfId="981"/>
    <cellStyle name="Accent2 3 14" xfId="982"/>
    <cellStyle name="Accent2 3 15" xfId="983"/>
    <cellStyle name="Accent2 3 16" xfId="984"/>
    <cellStyle name="Accent2 3 17" xfId="985"/>
    <cellStyle name="Accent2 3 18" xfId="986"/>
    <cellStyle name="Accent2 3 19" xfId="987"/>
    <cellStyle name="Accent2 3 2" xfId="988"/>
    <cellStyle name="Accent2 3 20" xfId="989"/>
    <cellStyle name="Accent2 3 21" xfId="990"/>
    <cellStyle name="Accent2 3 22" xfId="991"/>
    <cellStyle name="Accent2 3 23" xfId="992"/>
    <cellStyle name="Accent2 3 24" xfId="993"/>
    <cellStyle name="Accent2 3 25" xfId="994"/>
    <cellStyle name="Accent2 3 3" xfId="995"/>
    <cellStyle name="Accent2 3 4" xfId="996"/>
    <cellStyle name="Accent2 3 5" xfId="997"/>
    <cellStyle name="Accent2 3 6" xfId="998"/>
    <cellStyle name="Accent2 3 7" xfId="999"/>
    <cellStyle name="Accent2 3 8" xfId="1000"/>
    <cellStyle name="Accent2 3 9" xfId="1001"/>
    <cellStyle name="Accent3 2" xfId="1002"/>
    <cellStyle name="Accent3 2 10" xfId="1003"/>
    <cellStyle name="Accent3 2 11" xfId="1004"/>
    <cellStyle name="Accent3 2 12" xfId="1005"/>
    <cellStyle name="Accent3 2 13" xfId="1006"/>
    <cellStyle name="Accent3 2 14" xfId="1007"/>
    <cellStyle name="Accent3 2 15" xfId="1008"/>
    <cellStyle name="Accent3 2 16" xfId="1009"/>
    <cellStyle name="Accent3 2 17" xfId="1010"/>
    <cellStyle name="Accent3 2 18" xfId="1011"/>
    <cellStyle name="Accent3 2 19" xfId="1012"/>
    <cellStyle name="Accent3 2 2" xfId="1013"/>
    <cellStyle name="Accent3 2 20" xfId="1014"/>
    <cellStyle name="Accent3 2 21" xfId="1015"/>
    <cellStyle name="Accent3 2 22" xfId="1016"/>
    <cellStyle name="Accent3 2 23" xfId="1017"/>
    <cellStyle name="Accent3 2 24" xfId="1018"/>
    <cellStyle name="Accent3 2 25" xfId="1019"/>
    <cellStyle name="Accent3 2 3" xfId="1020"/>
    <cellStyle name="Accent3 2 4" xfId="1021"/>
    <cellStyle name="Accent3 2 5" xfId="1022"/>
    <cellStyle name="Accent3 2 6" xfId="1023"/>
    <cellStyle name="Accent3 2 7" xfId="1024"/>
    <cellStyle name="Accent3 2 8" xfId="1025"/>
    <cellStyle name="Accent3 2 9" xfId="1026"/>
    <cellStyle name="Accent3 3" xfId="1027"/>
    <cellStyle name="Accent3 3 10" xfId="1028"/>
    <cellStyle name="Accent3 3 11" xfId="1029"/>
    <cellStyle name="Accent3 3 12" xfId="1030"/>
    <cellStyle name="Accent3 3 13" xfId="1031"/>
    <cellStyle name="Accent3 3 14" xfId="1032"/>
    <cellStyle name="Accent3 3 15" xfId="1033"/>
    <cellStyle name="Accent3 3 16" xfId="1034"/>
    <cellStyle name="Accent3 3 17" xfId="1035"/>
    <cellStyle name="Accent3 3 18" xfId="1036"/>
    <cellStyle name="Accent3 3 19" xfId="1037"/>
    <cellStyle name="Accent3 3 2" xfId="1038"/>
    <cellStyle name="Accent3 3 20" xfId="1039"/>
    <cellStyle name="Accent3 3 21" xfId="1040"/>
    <cellStyle name="Accent3 3 22" xfId="1041"/>
    <cellStyle name="Accent3 3 23" xfId="1042"/>
    <cellStyle name="Accent3 3 24" xfId="1043"/>
    <cellStyle name="Accent3 3 25" xfId="1044"/>
    <cellStyle name="Accent3 3 3" xfId="1045"/>
    <cellStyle name="Accent3 3 4" xfId="1046"/>
    <cellStyle name="Accent3 3 5" xfId="1047"/>
    <cellStyle name="Accent3 3 6" xfId="1048"/>
    <cellStyle name="Accent3 3 7" xfId="1049"/>
    <cellStyle name="Accent3 3 8" xfId="1050"/>
    <cellStyle name="Accent3 3 9" xfId="1051"/>
    <cellStyle name="Accent4 2" xfId="1052"/>
    <cellStyle name="Accent4 2 10" xfId="1053"/>
    <cellStyle name="Accent4 2 11" xfId="1054"/>
    <cellStyle name="Accent4 2 12" xfId="1055"/>
    <cellStyle name="Accent4 2 13" xfId="1056"/>
    <cellStyle name="Accent4 2 14" xfId="1057"/>
    <cellStyle name="Accent4 2 15" xfId="1058"/>
    <cellStyle name="Accent4 2 16" xfId="1059"/>
    <cellStyle name="Accent4 2 17" xfId="1060"/>
    <cellStyle name="Accent4 2 18" xfId="1061"/>
    <cellStyle name="Accent4 2 19" xfId="1062"/>
    <cellStyle name="Accent4 2 2" xfId="1063"/>
    <cellStyle name="Accent4 2 20" xfId="1064"/>
    <cellStyle name="Accent4 2 21" xfId="1065"/>
    <cellStyle name="Accent4 2 22" xfId="1066"/>
    <cellStyle name="Accent4 2 23" xfId="1067"/>
    <cellStyle name="Accent4 2 24" xfId="1068"/>
    <cellStyle name="Accent4 2 25" xfId="1069"/>
    <cellStyle name="Accent4 2 3" xfId="1070"/>
    <cellStyle name="Accent4 2 4" xfId="1071"/>
    <cellStyle name="Accent4 2 5" xfId="1072"/>
    <cellStyle name="Accent4 2 6" xfId="1073"/>
    <cellStyle name="Accent4 2 7" xfId="1074"/>
    <cellStyle name="Accent4 2 8" xfId="1075"/>
    <cellStyle name="Accent4 2 9" xfId="1076"/>
    <cellStyle name="Accent4 3" xfId="1077"/>
    <cellStyle name="Accent4 3 10" xfId="1078"/>
    <cellStyle name="Accent4 3 11" xfId="1079"/>
    <cellStyle name="Accent4 3 12" xfId="1080"/>
    <cellStyle name="Accent4 3 13" xfId="1081"/>
    <cellStyle name="Accent4 3 14" xfId="1082"/>
    <cellStyle name="Accent4 3 15" xfId="1083"/>
    <cellStyle name="Accent4 3 16" xfId="1084"/>
    <cellStyle name="Accent4 3 17" xfId="1085"/>
    <cellStyle name="Accent4 3 18" xfId="1086"/>
    <cellStyle name="Accent4 3 19" xfId="1087"/>
    <cellStyle name="Accent4 3 2" xfId="1088"/>
    <cellStyle name="Accent4 3 20" xfId="1089"/>
    <cellStyle name="Accent4 3 21" xfId="1090"/>
    <cellStyle name="Accent4 3 22" xfId="1091"/>
    <cellStyle name="Accent4 3 23" xfId="1092"/>
    <cellStyle name="Accent4 3 24" xfId="1093"/>
    <cellStyle name="Accent4 3 25" xfId="1094"/>
    <cellStyle name="Accent4 3 3" xfId="1095"/>
    <cellStyle name="Accent4 3 4" xfId="1096"/>
    <cellStyle name="Accent4 3 5" xfId="1097"/>
    <cellStyle name="Accent4 3 6" xfId="1098"/>
    <cellStyle name="Accent4 3 7" xfId="1099"/>
    <cellStyle name="Accent4 3 8" xfId="1100"/>
    <cellStyle name="Accent4 3 9" xfId="1101"/>
    <cellStyle name="Accent5 2" xfId="1102"/>
    <cellStyle name="Accent5 2 10" xfId="1103"/>
    <cellStyle name="Accent5 2 11" xfId="1104"/>
    <cellStyle name="Accent5 2 12" xfId="1105"/>
    <cellStyle name="Accent5 2 13" xfId="1106"/>
    <cellStyle name="Accent5 2 14" xfId="1107"/>
    <cellStyle name="Accent5 2 15" xfId="1108"/>
    <cellStyle name="Accent5 2 16" xfId="1109"/>
    <cellStyle name="Accent5 2 17" xfId="1110"/>
    <cellStyle name="Accent5 2 18" xfId="1111"/>
    <cellStyle name="Accent5 2 19" xfId="1112"/>
    <cellStyle name="Accent5 2 2" xfId="1113"/>
    <cellStyle name="Accent5 2 20" xfId="1114"/>
    <cellStyle name="Accent5 2 21" xfId="1115"/>
    <cellStyle name="Accent5 2 22" xfId="1116"/>
    <cellStyle name="Accent5 2 23" xfId="1117"/>
    <cellStyle name="Accent5 2 24" xfId="1118"/>
    <cellStyle name="Accent5 2 25" xfId="1119"/>
    <cellStyle name="Accent5 2 3" xfId="1120"/>
    <cellStyle name="Accent5 2 4" xfId="1121"/>
    <cellStyle name="Accent5 2 5" xfId="1122"/>
    <cellStyle name="Accent5 2 6" xfId="1123"/>
    <cellStyle name="Accent5 2 7" xfId="1124"/>
    <cellStyle name="Accent5 2 8" xfId="1125"/>
    <cellStyle name="Accent5 2 9" xfId="1126"/>
    <cellStyle name="Accent5 3" xfId="1127"/>
    <cellStyle name="Accent5 3 10" xfId="1128"/>
    <cellStyle name="Accent5 3 11" xfId="1129"/>
    <cellStyle name="Accent5 3 12" xfId="1130"/>
    <cellStyle name="Accent5 3 13" xfId="1131"/>
    <cellStyle name="Accent5 3 14" xfId="1132"/>
    <cellStyle name="Accent5 3 15" xfId="1133"/>
    <cellStyle name="Accent5 3 16" xfId="1134"/>
    <cellStyle name="Accent5 3 17" xfId="1135"/>
    <cellStyle name="Accent5 3 18" xfId="1136"/>
    <cellStyle name="Accent5 3 19" xfId="1137"/>
    <cellStyle name="Accent5 3 2" xfId="1138"/>
    <cellStyle name="Accent5 3 20" xfId="1139"/>
    <cellStyle name="Accent5 3 21" xfId="1140"/>
    <cellStyle name="Accent5 3 22" xfId="1141"/>
    <cellStyle name="Accent5 3 23" xfId="1142"/>
    <cellStyle name="Accent5 3 24" xfId="1143"/>
    <cellStyle name="Accent5 3 25" xfId="1144"/>
    <cellStyle name="Accent5 3 3" xfId="1145"/>
    <cellStyle name="Accent5 3 4" xfId="1146"/>
    <cellStyle name="Accent5 3 5" xfId="1147"/>
    <cellStyle name="Accent5 3 6" xfId="1148"/>
    <cellStyle name="Accent5 3 7" xfId="1149"/>
    <cellStyle name="Accent5 3 8" xfId="1150"/>
    <cellStyle name="Accent5 3 9" xfId="1151"/>
    <cellStyle name="Accent6 2" xfId="1152"/>
    <cellStyle name="Accent6 2 10" xfId="1153"/>
    <cellStyle name="Accent6 2 11" xfId="1154"/>
    <cellStyle name="Accent6 2 12" xfId="1155"/>
    <cellStyle name="Accent6 2 13" xfId="1156"/>
    <cellStyle name="Accent6 2 14" xfId="1157"/>
    <cellStyle name="Accent6 2 15" xfId="1158"/>
    <cellStyle name="Accent6 2 16" xfId="1159"/>
    <cellStyle name="Accent6 2 17" xfId="1160"/>
    <cellStyle name="Accent6 2 18" xfId="1161"/>
    <cellStyle name="Accent6 2 19" xfId="1162"/>
    <cellStyle name="Accent6 2 2" xfId="1163"/>
    <cellStyle name="Accent6 2 20" xfId="1164"/>
    <cellStyle name="Accent6 2 21" xfId="1165"/>
    <cellStyle name="Accent6 2 22" xfId="1166"/>
    <cellStyle name="Accent6 2 23" xfId="1167"/>
    <cellStyle name="Accent6 2 24" xfId="1168"/>
    <cellStyle name="Accent6 2 25" xfId="1169"/>
    <cellStyle name="Accent6 2 3" xfId="1170"/>
    <cellStyle name="Accent6 2 4" xfId="1171"/>
    <cellStyle name="Accent6 2 5" xfId="1172"/>
    <cellStyle name="Accent6 2 6" xfId="1173"/>
    <cellStyle name="Accent6 2 7" xfId="1174"/>
    <cellStyle name="Accent6 2 8" xfId="1175"/>
    <cellStyle name="Accent6 2 9" xfId="1176"/>
    <cellStyle name="Accent6 3" xfId="1177"/>
    <cellStyle name="Accent6 3 10" xfId="1178"/>
    <cellStyle name="Accent6 3 11" xfId="1179"/>
    <cellStyle name="Accent6 3 12" xfId="1180"/>
    <cellStyle name="Accent6 3 13" xfId="1181"/>
    <cellStyle name="Accent6 3 14" xfId="1182"/>
    <cellStyle name="Accent6 3 15" xfId="1183"/>
    <cellStyle name="Accent6 3 16" xfId="1184"/>
    <cellStyle name="Accent6 3 17" xfId="1185"/>
    <cellStyle name="Accent6 3 18" xfId="1186"/>
    <cellStyle name="Accent6 3 19" xfId="1187"/>
    <cellStyle name="Accent6 3 2" xfId="1188"/>
    <cellStyle name="Accent6 3 20" xfId="1189"/>
    <cellStyle name="Accent6 3 21" xfId="1190"/>
    <cellStyle name="Accent6 3 22" xfId="1191"/>
    <cellStyle name="Accent6 3 23" xfId="1192"/>
    <cellStyle name="Accent6 3 24" xfId="1193"/>
    <cellStyle name="Accent6 3 25" xfId="1194"/>
    <cellStyle name="Accent6 3 3" xfId="1195"/>
    <cellStyle name="Accent6 3 4" xfId="1196"/>
    <cellStyle name="Accent6 3 5" xfId="1197"/>
    <cellStyle name="Accent6 3 6" xfId="1198"/>
    <cellStyle name="Accent6 3 7" xfId="1199"/>
    <cellStyle name="Accent6 3 8" xfId="1200"/>
    <cellStyle name="Accent6 3 9" xfId="1201"/>
    <cellStyle name="Avertissement 2" xfId="1202"/>
    <cellStyle name="Avertissement 2 10" xfId="1203"/>
    <cellStyle name="Avertissement 2 11" xfId="1204"/>
    <cellStyle name="Avertissement 2 12" xfId="1205"/>
    <cellStyle name="Avertissement 2 13" xfId="1206"/>
    <cellStyle name="Avertissement 2 14" xfId="1207"/>
    <cellStyle name="Avertissement 2 15" xfId="1208"/>
    <cellStyle name="Avertissement 2 16" xfId="1209"/>
    <cellStyle name="Avertissement 2 17" xfId="1210"/>
    <cellStyle name="Avertissement 2 18" xfId="1211"/>
    <cellStyle name="Avertissement 2 19" xfId="1212"/>
    <cellStyle name="Avertissement 2 2" xfId="1213"/>
    <cellStyle name="Avertissement 2 20" xfId="1214"/>
    <cellStyle name="Avertissement 2 21" xfId="1215"/>
    <cellStyle name="Avertissement 2 22" xfId="1216"/>
    <cellStyle name="Avertissement 2 23" xfId="1217"/>
    <cellStyle name="Avertissement 2 24" xfId="1218"/>
    <cellStyle name="Avertissement 2 25" xfId="1219"/>
    <cellStyle name="Avertissement 2 3" xfId="1220"/>
    <cellStyle name="Avertissement 2 4" xfId="1221"/>
    <cellStyle name="Avertissement 2 5" xfId="1222"/>
    <cellStyle name="Avertissement 2 6" xfId="1223"/>
    <cellStyle name="Avertissement 2 7" xfId="1224"/>
    <cellStyle name="Avertissement 2 8" xfId="1225"/>
    <cellStyle name="Avertissement 2 9" xfId="1226"/>
    <cellStyle name="Avertissement 3" xfId="1227"/>
    <cellStyle name="Avertissement 3 10" xfId="1228"/>
    <cellStyle name="Avertissement 3 11" xfId="1229"/>
    <cellStyle name="Avertissement 3 12" xfId="1230"/>
    <cellStyle name="Avertissement 3 13" xfId="1231"/>
    <cellStyle name="Avertissement 3 14" xfId="1232"/>
    <cellStyle name="Avertissement 3 15" xfId="1233"/>
    <cellStyle name="Avertissement 3 16" xfId="1234"/>
    <cellStyle name="Avertissement 3 17" xfId="1235"/>
    <cellStyle name="Avertissement 3 18" xfId="1236"/>
    <cellStyle name="Avertissement 3 19" xfId="1237"/>
    <cellStyle name="Avertissement 3 2" xfId="1238"/>
    <cellStyle name="Avertissement 3 20" xfId="1239"/>
    <cellStyle name="Avertissement 3 21" xfId="1240"/>
    <cellStyle name="Avertissement 3 22" xfId="1241"/>
    <cellStyle name="Avertissement 3 23" xfId="1242"/>
    <cellStyle name="Avertissement 3 24" xfId="1243"/>
    <cellStyle name="Avertissement 3 25" xfId="1244"/>
    <cellStyle name="Avertissement 3 3" xfId="1245"/>
    <cellStyle name="Avertissement 3 4" xfId="1246"/>
    <cellStyle name="Avertissement 3 5" xfId="1247"/>
    <cellStyle name="Avertissement 3 6" xfId="1248"/>
    <cellStyle name="Avertissement 3 7" xfId="1249"/>
    <cellStyle name="Avertissement 3 8" xfId="1250"/>
    <cellStyle name="Avertissement 3 9" xfId="1251"/>
    <cellStyle name="Calcul 2" xfId="1252"/>
    <cellStyle name="Calcul 2 10" xfId="1253"/>
    <cellStyle name="Calcul 2 10 2" xfId="2940"/>
    <cellStyle name="Calcul 2 11" xfId="1254"/>
    <cellStyle name="Calcul 2 11 2" xfId="2941"/>
    <cellStyle name="Calcul 2 12" xfId="1255"/>
    <cellStyle name="Calcul 2 12 2" xfId="2942"/>
    <cellStyle name="Calcul 2 13" xfId="1256"/>
    <cellStyle name="Calcul 2 13 2" xfId="2943"/>
    <cellStyle name="Calcul 2 14" xfId="1257"/>
    <cellStyle name="Calcul 2 14 2" xfId="2944"/>
    <cellStyle name="Calcul 2 15" xfId="1258"/>
    <cellStyle name="Calcul 2 15 2" xfId="2945"/>
    <cellStyle name="Calcul 2 16" xfId="1259"/>
    <cellStyle name="Calcul 2 16 2" xfId="2946"/>
    <cellStyle name="Calcul 2 17" xfId="1260"/>
    <cellStyle name="Calcul 2 17 2" xfId="2947"/>
    <cellStyle name="Calcul 2 18" xfId="1261"/>
    <cellStyle name="Calcul 2 18 2" xfId="2948"/>
    <cellStyle name="Calcul 2 19" xfId="1262"/>
    <cellStyle name="Calcul 2 19 2" xfId="2949"/>
    <cellStyle name="Calcul 2 2" xfId="1263"/>
    <cellStyle name="Calcul 2 2 2" xfId="2950"/>
    <cellStyle name="Calcul 2 20" xfId="1264"/>
    <cellStyle name="Calcul 2 20 2" xfId="2951"/>
    <cellStyle name="Calcul 2 21" xfId="1265"/>
    <cellStyle name="Calcul 2 21 2" xfId="2952"/>
    <cellStyle name="Calcul 2 22" xfId="1266"/>
    <cellStyle name="Calcul 2 22 2" xfId="2953"/>
    <cellStyle name="Calcul 2 23" xfId="1267"/>
    <cellStyle name="Calcul 2 23 2" xfId="2954"/>
    <cellStyle name="Calcul 2 24" xfId="1268"/>
    <cellStyle name="Calcul 2 24 2" xfId="2955"/>
    <cellStyle name="Calcul 2 25" xfId="1269"/>
    <cellStyle name="Calcul 2 25 2" xfId="2956"/>
    <cellStyle name="Calcul 2 26" xfId="2939"/>
    <cellStyle name="Calcul 2 3" xfId="1270"/>
    <cellStyle name="Calcul 2 3 2" xfId="2957"/>
    <cellStyle name="Calcul 2 4" xfId="1271"/>
    <cellStyle name="Calcul 2 4 2" xfId="2958"/>
    <cellStyle name="Calcul 2 5" xfId="1272"/>
    <cellStyle name="Calcul 2 5 2" xfId="2959"/>
    <cellStyle name="Calcul 2 6" xfId="1273"/>
    <cellStyle name="Calcul 2 6 2" xfId="2960"/>
    <cellStyle name="Calcul 2 7" xfId="1274"/>
    <cellStyle name="Calcul 2 7 2" xfId="2961"/>
    <cellStyle name="Calcul 2 8" xfId="1275"/>
    <cellStyle name="Calcul 2 8 2" xfId="2962"/>
    <cellStyle name="Calcul 2 9" xfId="1276"/>
    <cellStyle name="Calcul 2 9 2" xfId="2963"/>
    <cellStyle name="Calcul 2_licences1" xfId="1277"/>
    <cellStyle name="Calcul 3" xfId="1278"/>
    <cellStyle name="Calcul 3 10" xfId="1279"/>
    <cellStyle name="Calcul 3 10 2" xfId="2965"/>
    <cellStyle name="Calcul 3 11" xfId="1280"/>
    <cellStyle name="Calcul 3 11 2" xfId="2966"/>
    <cellStyle name="Calcul 3 12" xfId="1281"/>
    <cellStyle name="Calcul 3 12 2" xfId="2967"/>
    <cellStyle name="Calcul 3 13" xfId="1282"/>
    <cellStyle name="Calcul 3 13 2" xfId="2968"/>
    <cellStyle name="Calcul 3 14" xfId="1283"/>
    <cellStyle name="Calcul 3 14 2" xfId="2969"/>
    <cellStyle name="Calcul 3 15" xfId="1284"/>
    <cellStyle name="Calcul 3 15 2" xfId="2970"/>
    <cellStyle name="Calcul 3 16" xfId="1285"/>
    <cellStyle name="Calcul 3 16 2" xfId="2971"/>
    <cellStyle name="Calcul 3 17" xfId="1286"/>
    <cellStyle name="Calcul 3 17 2" xfId="2972"/>
    <cellStyle name="Calcul 3 18" xfId="1287"/>
    <cellStyle name="Calcul 3 18 2" xfId="2973"/>
    <cellStyle name="Calcul 3 19" xfId="1288"/>
    <cellStyle name="Calcul 3 19 2" xfId="2974"/>
    <cellStyle name="Calcul 3 2" xfId="1289"/>
    <cellStyle name="Calcul 3 2 2" xfId="2975"/>
    <cellStyle name="Calcul 3 20" xfId="1290"/>
    <cellStyle name="Calcul 3 20 2" xfId="2976"/>
    <cellStyle name="Calcul 3 21" xfId="1291"/>
    <cellStyle name="Calcul 3 21 2" xfId="2977"/>
    <cellStyle name="Calcul 3 22" xfId="1292"/>
    <cellStyle name="Calcul 3 22 2" xfId="2978"/>
    <cellStyle name="Calcul 3 23" xfId="1293"/>
    <cellStyle name="Calcul 3 23 2" xfId="2979"/>
    <cellStyle name="Calcul 3 24" xfId="1294"/>
    <cellStyle name="Calcul 3 24 2" xfId="2980"/>
    <cellStyle name="Calcul 3 25" xfId="1295"/>
    <cellStyle name="Calcul 3 25 2" xfId="2981"/>
    <cellStyle name="Calcul 3 26" xfId="2964"/>
    <cellStyle name="Calcul 3 3" xfId="1296"/>
    <cellStyle name="Calcul 3 3 2" xfId="2982"/>
    <cellStyle name="Calcul 3 4" xfId="1297"/>
    <cellStyle name="Calcul 3 4 2" xfId="2983"/>
    <cellStyle name="Calcul 3 5" xfId="1298"/>
    <cellStyle name="Calcul 3 5 2" xfId="2984"/>
    <cellStyle name="Calcul 3 6" xfId="1299"/>
    <cellStyle name="Calcul 3 6 2" xfId="2985"/>
    <cellStyle name="Calcul 3 7" xfId="1300"/>
    <cellStyle name="Calcul 3 7 2" xfId="2986"/>
    <cellStyle name="Calcul 3 8" xfId="1301"/>
    <cellStyle name="Calcul 3 8 2" xfId="2987"/>
    <cellStyle name="Calcul 3 9" xfId="1302"/>
    <cellStyle name="Calcul 3 9 2" xfId="2988"/>
    <cellStyle name="Calcul 3_licences1" xfId="1303"/>
    <cellStyle name="Cellule liée 2" xfId="1304"/>
    <cellStyle name="Cellule liée 2 10" xfId="1305"/>
    <cellStyle name="Cellule liée 2 11" xfId="1306"/>
    <cellStyle name="Cellule liée 2 12" xfId="1307"/>
    <cellStyle name="Cellule liée 2 13" xfId="1308"/>
    <cellStyle name="Cellule liée 2 14" xfId="1309"/>
    <cellStyle name="Cellule liée 2 15" xfId="1310"/>
    <cellStyle name="Cellule liée 2 16" xfId="1311"/>
    <cellStyle name="Cellule liée 2 17" xfId="1312"/>
    <cellStyle name="Cellule liée 2 18" xfId="1313"/>
    <cellStyle name="Cellule liée 2 19" xfId="1314"/>
    <cellStyle name="Cellule liée 2 2" xfId="1315"/>
    <cellStyle name="Cellule liée 2 20" xfId="1316"/>
    <cellStyle name="Cellule liée 2 21" xfId="1317"/>
    <cellStyle name="Cellule liée 2 22" xfId="1318"/>
    <cellStyle name="Cellule liée 2 23" xfId="1319"/>
    <cellStyle name="Cellule liée 2 24" xfId="1320"/>
    <cellStyle name="Cellule liée 2 25" xfId="1321"/>
    <cellStyle name="Cellule liée 2 3" xfId="1322"/>
    <cellStyle name="Cellule liée 2 4" xfId="1323"/>
    <cellStyle name="Cellule liée 2 5" xfId="1324"/>
    <cellStyle name="Cellule liée 2 6" xfId="1325"/>
    <cellStyle name="Cellule liée 2 7" xfId="1326"/>
    <cellStyle name="Cellule liée 2 8" xfId="1327"/>
    <cellStyle name="Cellule liée 2 9" xfId="1328"/>
    <cellStyle name="Cellule liée 2_licences1" xfId="1329"/>
    <cellStyle name="Cellule liée 3" xfId="1330"/>
    <cellStyle name="Cellule liée 3 10" xfId="1331"/>
    <cellStyle name="Cellule liée 3 11" xfId="1332"/>
    <cellStyle name="Cellule liée 3 12" xfId="1333"/>
    <cellStyle name="Cellule liée 3 13" xfId="1334"/>
    <cellStyle name="Cellule liée 3 14" xfId="1335"/>
    <cellStyle name="Cellule liée 3 15" xfId="1336"/>
    <cellStyle name="Cellule liée 3 16" xfId="1337"/>
    <cellStyle name="Cellule liée 3 17" xfId="1338"/>
    <cellStyle name="Cellule liée 3 18" xfId="1339"/>
    <cellStyle name="Cellule liée 3 19" xfId="1340"/>
    <cellStyle name="Cellule liée 3 2" xfId="1341"/>
    <cellStyle name="Cellule liée 3 20" xfId="1342"/>
    <cellStyle name="Cellule liée 3 21" xfId="1343"/>
    <cellStyle name="Cellule liée 3 22" xfId="1344"/>
    <cellStyle name="Cellule liée 3 23" xfId="1345"/>
    <cellStyle name="Cellule liée 3 24" xfId="1346"/>
    <cellStyle name="Cellule liée 3 25" xfId="1347"/>
    <cellStyle name="Cellule liée 3 3" xfId="1348"/>
    <cellStyle name="Cellule liée 3 4" xfId="1349"/>
    <cellStyle name="Cellule liée 3 5" xfId="1350"/>
    <cellStyle name="Cellule liée 3 6" xfId="1351"/>
    <cellStyle name="Cellule liée 3 7" xfId="1352"/>
    <cellStyle name="Cellule liée 3 8" xfId="1353"/>
    <cellStyle name="Cellule liée 3 9" xfId="1354"/>
    <cellStyle name="Cellule liée 3_licences1" xfId="1355"/>
    <cellStyle name="Commentaire 10" xfId="1356"/>
    <cellStyle name="Commentaire 10 10" xfId="1357"/>
    <cellStyle name="Commentaire 10 11" xfId="1358"/>
    <cellStyle name="Commentaire 10 12" xfId="1359"/>
    <cellStyle name="Commentaire 10 13" xfId="1360"/>
    <cellStyle name="Commentaire 10 14" xfId="1361"/>
    <cellStyle name="Commentaire 10 15" xfId="1362"/>
    <cellStyle name="Commentaire 10 16" xfId="1363"/>
    <cellStyle name="Commentaire 10 17" xfId="1364"/>
    <cellStyle name="Commentaire 10 18" xfId="1365"/>
    <cellStyle name="Commentaire 10 19" xfId="1366"/>
    <cellStyle name="Commentaire 10 2" xfId="1367"/>
    <cellStyle name="Commentaire 10 20" xfId="1368"/>
    <cellStyle name="Commentaire 10 21" xfId="1369"/>
    <cellStyle name="Commentaire 10 22" xfId="1370"/>
    <cellStyle name="Commentaire 10 23" xfId="1371"/>
    <cellStyle name="Commentaire 10 24" xfId="1372"/>
    <cellStyle name="Commentaire 10 25" xfId="1373"/>
    <cellStyle name="Commentaire 10 3" xfId="1374"/>
    <cellStyle name="Commentaire 10 4" xfId="1375"/>
    <cellStyle name="Commentaire 10 5" xfId="1376"/>
    <cellStyle name="Commentaire 10 6" xfId="1377"/>
    <cellStyle name="Commentaire 10 7" xfId="1378"/>
    <cellStyle name="Commentaire 10 8" xfId="1379"/>
    <cellStyle name="Commentaire 10 9" xfId="1380"/>
    <cellStyle name="Commentaire 11" xfId="1381"/>
    <cellStyle name="Commentaire 11 10" xfId="1382"/>
    <cellStyle name="Commentaire 11 11" xfId="1383"/>
    <cellStyle name="Commentaire 11 12" xfId="1384"/>
    <cellStyle name="Commentaire 11 13" xfId="1385"/>
    <cellStyle name="Commentaire 11 14" xfId="1386"/>
    <cellStyle name="Commentaire 11 15" xfId="1387"/>
    <cellStyle name="Commentaire 11 16" xfId="1388"/>
    <cellStyle name="Commentaire 11 17" xfId="1389"/>
    <cellStyle name="Commentaire 11 18" xfId="1390"/>
    <cellStyle name="Commentaire 11 19" xfId="1391"/>
    <cellStyle name="Commentaire 11 2" xfId="1392"/>
    <cellStyle name="Commentaire 11 20" xfId="1393"/>
    <cellStyle name="Commentaire 11 21" xfId="1394"/>
    <cellStyle name="Commentaire 11 22" xfId="1395"/>
    <cellStyle name="Commentaire 11 23" xfId="1396"/>
    <cellStyle name="Commentaire 11 24" xfId="1397"/>
    <cellStyle name="Commentaire 11 25" xfId="1398"/>
    <cellStyle name="Commentaire 11 3" xfId="1399"/>
    <cellStyle name="Commentaire 11 4" xfId="1400"/>
    <cellStyle name="Commentaire 11 5" xfId="1401"/>
    <cellStyle name="Commentaire 11 6" xfId="1402"/>
    <cellStyle name="Commentaire 11 7" xfId="1403"/>
    <cellStyle name="Commentaire 11 8" xfId="1404"/>
    <cellStyle name="Commentaire 11 9" xfId="1405"/>
    <cellStyle name="Commentaire 12" xfId="1406"/>
    <cellStyle name="Commentaire 12 10" xfId="1407"/>
    <cellStyle name="Commentaire 12 11" xfId="1408"/>
    <cellStyle name="Commentaire 12 12" xfId="1409"/>
    <cellStyle name="Commentaire 12 13" xfId="1410"/>
    <cellStyle name="Commentaire 12 14" xfId="1411"/>
    <cellStyle name="Commentaire 12 15" xfId="1412"/>
    <cellStyle name="Commentaire 12 16" xfId="1413"/>
    <cellStyle name="Commentaire 12 17" xfId="1414"/>
    <cellStyle name="Commentaire 12 18" xfId="1415"/>
    <cellStyle name="Commentaire 12 19" xfId="1416"/>
    <cellStyle name="Commentaire 12 2" xfId="1417"/>
    <cellStyle name="Commentaire 12 20" xfId="1418"/>
    <cellStyle name="Commentaire 12 21" xfId="1419"/>
    <cellStyle name="Commentaire 12 22" xfId="1420"/>
    <cellStyle name="Commentaire 12 23" xfId="1421"/>
    <cellStyle name="Commentaire 12 24" xfId="1422"/>
    <cellStyle name="Commentaire 12 25" xfId="1423"/>
    <cellStyle name="Commentaire 12 3" xfId="1424"/>
    <cellStyle name="Commentaire 12 4" xfId="1425"/>
    <cellStyle name="Commentaire 12 5" xfId="1426"/>
    <cellStyle name="Commentaire 12 6" xfId="1427"/>
    <cellStyle name="Commentaire 12 7" xfId="1428"/>
    <cellStyle name="Commentaire 12 8" xfId="1429"/>
    <cellStyle name="Commentaire 12 9" xfId="1430"/>
    <cellStyle name="Commentaire 13" xfId="1431"/>
    <cellStyle name="Commentaire 13 10" xfId="1432"/>
    <cellStyle name="Commentaire 13 11" xfId="1433"/>
    <cellStyle name="Commentaire 13 12" xfId="1434"/>
    <cellStyle name="Commentaire 13 13" xfId="1435"/>
    <cellStyle name="Commentaire 13 14" xfId="1436"/>
    <cellStyle name="Commentaire 13 15" xfId="1437"/>
    <cellStyle name="Commentaire 13 16" xfId="1438"/>
    <cellStyle name="Commentaire 13 17" xfId="1439"/>
    <cellStyle name="Commentaire 13 18" xfId="1440"/>
    <cellStyle name="Commentaire 13 19" xfId="1441"/>
    <cellStyle name="Commentaire 13 2" xfId="1442"/>
    <cellStyle name="Commentaire 13 20" xfId="1443"/>
    <cellStyle name="Commentaire 13 21" xfId="1444"/>
    <cellStyle name="Commentaire 13 22" xfId="1445"/>
    <cellStyle name="Commentaire 13 23" xfId="1446"/>
    <cellStyle name="Commentaire 13 24" xfId="1447"/>
    <cellStyle name="Commentaire 13 25" xfId="1448"/>
    <cellStyle name="Commentaire 13 3" xfId="1449"/>
    <cellStyle name="Commentaire 13 4" xfId="1450"/>
    <cellStyle name="Commentaire 13 5" xfId="1451"/>
    <cellStyle name="Commentaire 13 6" xfId="1452"/>
    <cellStyle name="Commentaire 13 7" xfId="1453"/>
    <cellStyle name="Commentaire 13 8" xfId="1454"/>
    <cellStyle name="Commentaire 13 9" xfId="1455"/>
    <cellStyle name="Commentaire 14" xfId="1456"/>
    <cellStyle name="Commentaire 14 10" xfId="1457"/>
    <cellStyle name="Commentaire 14 11" xfId="1458"/>
    <cellStyle name="Commentaire 14 12" xfId="1459"/>
    <cellStyle name="Commentaire 14 13" xfId="1460"/>
    <cellStyle name="Commentaire 14 14" xfId="1461"/>
    <cellStyle name="Commentaire 14 15" xfId="1462"/>
    <cellStyle name="Commentaire 14 16" xfId="1463"/>
    <cellStyle name="Commentaire 14 17" xfId="1464"/>
    <cellStyle name="Commentaire 14 18" xfId="1465"/>
    <cellStyle name="Commentaire 14 19" xfId="1466"/>
    <cellStyle name="Commentaire 14 2" xfId="1467"/>
    <cellStyle name="Commentaire 14 20" xfId="1468"/>
    <cellStyle name="Commentaire 14 21" xfId="1469"/>
    <cellStyle name="Commentaire 14 22" xfId="1470"/>
    <cellStyle name="Commentaire 14 23" xfId="1471"/>
    <cellStyle name="Commentaire 14 24" xfId="1472"/>
    <cellStyle name="Commentaire 14 25" xfId="1473"/>
    <cellStyle name="Commentaire 14 3" xfId="1474"/>
    <cellStyle name="Commentaire 14 4" xfId="1475"/>
    <cellStyle name="Commentaire 14 5" xfId="1476"/>
    <cellStyle name="Commentaire 14 6" xfId="1477"/>
    <cellStyle name="Commentaire 14 7" xfId="1478"/>
    <cellStyle name="Commentaire 14 8" xfId="1479"/>
    <cellStyle name="Commentaire 14 9" xfId="1480"/>
    <cellStyle name="Commentaire 15" xfId="1481"/>
    <cellStyle name="Commentaire 15 2" xfId="1482"/>
    <cellStyle name="Commentaire 15 3" xfId="1483"/>
    <cellStyle name="Commentaire 15 4" xfId="1484"/>
    <cellStyle name="Commentaire 15 5" xfId="1485"/>
    <cellStyle name="Commentaire 15 6" xfId="1486"/>
    <cellStyle name="Commentaire 15 7" xfId="1487"/>
    <cellStyle name="Commentaire 15 8" xfId="1488"/>
    <cellStyle name="Commentaire 15 9" xfId="1489"/>
    <cellStyle name="Commentaire 16" xfId="1490"/>
    <cellStyle name="Commentaire 16 2" xfId="1491"/>
    <cellStyle name="Commentaire 16 3" xfId="1492"/>
    <cellStyle name="Commentaire 16 4" xfId="1493"/>
    <cellStyle name="Commentaire 16 5" xfId="1494"/>
    <cellStyle name="Commentaire 16 6" xfId="1495"/>
    <cellStyle name="Commentaire 16 7" xfId="1496"/>
    <cellStyle name="Commentaire 16 8" xfId="1497"/>
    <cellStyle name="Commentaire 16 9" xfId="1498"/>
    <cellStyle name="Commentaire 17" xfId="1499"/>
    <cellStyle name="Commentaire 17 2" xfId="1500"/>
    <cellStyle name="Commentaire 17 3" xfId="1501"/>
    <cellStyle name="Commentaire 17 4" xfId="1502"/>
    <cellStyle name="Commentaire 17 5" xfId="1503"/>
    <cellStyle name="Commentaire 17 6" xfId="1504"/>
    <cellStyle name="Commentaire 17 7" xfId="1505"/>
    <cellStyle name="Commentaire 17 8" xfId="1506"/>
    <cellStyle name="Commentaire 17 9" xfId="1507"/>
    <cellStyle name="Commentaire 18" xfId="1508"/>
    <cellStyle name="Commentaire 18 2" xfId="1509"/>
    <cellStyle name="Commentaire 18 3" xfId="1510"/>
    <cellStyle name="Commentaire 18 4" xfId="1511"/>
    <cellStyle name="Commentaire 18 5" xfId="1512"/>
    <cellStyle name="Commentaire 18 6" xfId="1513"/>
    <cellStyle name="Commentaire 18 7" xfId="1514"/>
    <cellStyle name="Commentaire 18 8" xfId="1515"/>
    <cellStyle name="Commentaire 18 9" xfId="1516"/>
    <cellStyle name="Commentaire 19" xfId="1517"/>
    <cellStyle name="Commentaire 19 2" xfId="1518"/>
    <cellStyle name="Commentaire 19 3" xfId="1519"/>
    <cellStyle name="Commentaire 19 4" xfId="1520"/>
    <cellStyle name="Commentaire 19 5" xfId="1521"/>
    <cellStyle name="Commentaire 19 6" xfId="1522"/>
    <cellStyle name="Commentaire 19 7" xfId="1523"/>
    <cellStyle name="Commentaire 19 8" xfId="1524"/>
    <cellStyle name="Commentaire 19 9" xfId="1525"/>
    <cellStyle name="Commentaire 2" xfId="1526"/>
    <cellStyle name="Commentaire 2 10" xfId="1527"/>
    <cellStyle name="Commentaire 2 11" xfId="1528"/>
    <cellStyle name="Commentaire 2 12" xfId="1529"/>
    <cellStyle name="Commentaire 2 13" xfId="1530"/>
    <cellStyle name="Commentaire 2 14" xfId="1531"/>
    <cellStyle name="Commentaire 2 15" xfId="1532"/>
    <cellStyle name="Commentaire 2 16" xfId="1533"/>
    <cellStyle name="Commentaire 2 17" xfId="1534"/>
    <cellStyle name="Commentaire 2 18" xfId="1535"/>
    <cellStyle name="Commentaire 2 19" xfId="1536"/>
    <cellStyle name="Commentaire 2 2" xfId="1537"/>
    <cellStyle name="Commentaire 2 20" xfId="1538"/>
    <cellStyle name="Commentaire 2 21" xfId="1539"/>
    <cellStyle name="Commentaire 2 22" xfId="1540"/>
    <cellStyle name="Commentaire 2 23" xfId="1541"/>
    <cellStyle name="Commentaire 2 24" xfId="1542"/>
    <cellStyle name="Commentaire 2 25" xfId="1543"/>
    <cellStyle name="Commentaire 2 3" xfId="1544"/>
    <cellStyle name="Commentaire 2 4" xfId="1545"/>
    <cellStyle name="Commentaire 2 5" xfId="1546"/>
    <cellStyle name="Commentaire 2 6" xfId="1547"/>
    <cellStyle name="Commentaire 2 7" xfId="1548"/>
    <cellStyle name="Commentaire 2 8" xfId="1549"/>
    <cellStyle name="Commentaire 2 9" xfId="1550"/>
    <cellStyle name="Commentaire 20" xfId="1551"/>
    <cellStyle name="Commentaire 20 2" xfId="1552"/>
    <cellStyle name="Commentaire 20 3" xfId="1553"/>
    <cellStyle name="Commentaire 20 4" xfId="1554"/>
    <cellStyle name="Commentaire 20 5" xfId="1555"/>
    <cellStyle name="Commentaire 20 6" xfId="1556"/>
    <cellStyle name="Commentaire 20 7" xfId="1557"/>
    <cellStyle name="Commentaire 20 8" xfId="1558"/>
    <cellStyle name="Commentaire 20 9" xfId="1559"/>
    <cellStyle name="Commentaire 21" xfId="1560"/>
    <cellStyle name="Commentaire 21 2" xfId="1561"/>
    <cellStyle name="Commentaire 21 3" xfId="1562"/>
    <cellStyle name="Commentaire 21 4" xfId="1563"/>
    <cellStyle name="Commentaire 21 5" xfId="1564"/>
    <cellStyle name="Commentaire 21 6" xfId="1565"/>
    <cellStyle name="Commentaire 21 7" xfId="1566"/>
    <cellStyle name="Commentaire 21 8" xfId="1567"/>
    <cellStyle name="Commentaire 21 9" xfId="1568"/>
    <cellStyle name="Commentaire 22" xfId="1569"/>
    <cellStyle name="Commentaire 22 2" xfId="1570"/>
    <cellStyle name="Commentaire 22 3" xfId="1571"/>
    <cellStyle name="Commentaire 22 4" xfId="1572"/>
    <cellStyle name="Commentaire 22 5" xfId="1573"/>
    <cellStyle name="Commentaire 22 6" xfId="1574"/>
    <cellStyle name="Commentaire 22 7" xfId="1575"/>
    <cellStyle name="Commentaire 22 8" xfId="1576"/>
    <cellStyle name="Commentaire 22 9" xfId="1577"/>
    <cellStyle name="Commentaire 23" xfId="1578"/>
    <cellStyle name="Commentaire 23 2" xfId="1579"/>
    <cellStyle name="Commentaire 23 3" xfId="1580"/>
    <cellStyle name="Commentaire 23 4" xfId="1581"/>
    <cellStyle name="Commentaire 23 5" xfId="1582"/>
    <cellStyle name="Commentaire 23 6" xfId="1583"/>
    <cellStyle name="Commentaire 23 7" xfId="1584"/>
    <cellStyle name="Commentaire 23 8" xfId="1585"/>
    <cellStyle name="Commentaire 23 9" xfId="1586"/>
    <cellStyle name="Commentaire 24" xfId="1587"/>
    <cellStyle name="Commentaire 24 2" xfId="1588"/>
    <cellStyle name="Commentaire 24 3" xfId="1589"/>
    <cellStyle name="Commentaire 24 4" xfId="1590"/>
    <cellStyle name="Commentaire 24 5" xfId="1591"/>
    <cellStyle name="Commentaire 24 6" xfId="1592"/>
    <cellStyle name="Commentaire 24 7" xfId="1593"/>
    <cellStyle name="Commentaire 24 8" xfId="1594"/>
    <cellStyle name="Commentaire 24 9" xfId="1595"/>
    <cellStyle name="Commentaire 25" xfId="1596"/>
    <cellStyle name="Commentaire 25 2" xfId="1597"/>
    <cellStyle name="Commentaire 25 3" xfId="1598"/>
    <cellStyle name="Commentaire 25 4" xfId="1599"/>
    <cellStyle name="Commentaire 25 5" xfId="1600"/>
    <cellStyle name="Commentaire 25 6" xfId="1601"/>
    <cellStyle name="Commentaire 25 7" xfId="1602"/>
    <cellStyle name="Commentaire 25 8" xfId="1603"/>
    <cellStyle name="Commentaire 25 9" xfId="1604"/>
    <cellStyle name="Commentaire 26" xfId="1605"/>
    <cellStyle name="Commentaire 26 2" xfId="1606"/>
    <cellStyle name="Commentaire 26 3" xfId="1607"/>
    <cellStyle name="Commentaire 26 4" xfId="1608"/>
    <cellStyle name="Commentaire 26 5" xfId="1609"/>
    <cellStyle name="Commentaire 26 6" xfId="1610"/>
    <cellStyle name="Commentaire 26 7" xfId="1611"/>
    <cellStyle name="Commentaire 26 8" xfId="1612"/>
    <cellStyle name="Commentaire 26 9" xfId="1613"/>
    <cellStyle name="Commentaire 27" xfId="1614"/>
    <cellStyle name="Commentaire 27 2" xfId="1615"/>
    <cellStyle name="Commentaire 27 3" xfId="1616"/>
    <cellStyle name="Commentaire 27 4" xfId="1617"/>
    <cellStyle name="Commentaire 27 5" xfId="1618"/>
    <cellStyle name="Commentaire 27 6" xfId="1619"/>
    <cellStyle name="Commentaire 27 7" xfId="1620"/>
    <cellStyle name="Commentaire 27 8" xfId="1621"/>
    <cellStyle name="Commentaire 27 9" xfId="1622"/>
    <cellStyle name="Commentaire 28" xfId="1623"/>
    <cellStyle name="Commentaire 28 2" xfId="1624"/>
    <cellStyle name="Commentaire 28 3" xfId="1625"/>
    <cellStyle name="Commentaire 28 4" xfId="1626"/>
    <cellStyle name="Commentaire 28 5" xfId="1627"/>
    <cellStyle name="Commentaire 28 6" xfId="1628"/>
    <cellStyle name="Commentaire 28 7" xfId="1629"/>
    <cellStyle name="Commentaire 28 8" xfId="1630"/>
    <cellStyle name="Commentaire 28 9" xfId="1631"/>
    <cellStyle name="Commentaire 29" xfId="1632"/>
    <cellStyle name="Commentaire 29 2" xfId="1633"/>
    <cellStyle name="Commentaire 29 3" xfId="1634"/>
    <cellStyle name="Commentaire 29 4" xfId="1635"/>
    <cellStyle name="Commentaire 29 5" xfId="1636"/>
    <cellStyle name="Commentaire 29 6" xfId="1637"/>
    <cellStyle name="Commentaire 29 7" xfId="1638"/>
    <cellStyle name="Commentaire 29 8" xfId="1639"/>
    <cellStyle name="Commentaire 29 9" xfId="1640"/>
    <cellStyle name="Commentaire 3" xfId="1641"/>
    <cellStyle name="Commentaire 3 10" xfId="1642"/>
    <cellStyle name="Commentaire 3 11" xfId="1643"/>
    <cellStyle name="Commentaire 3 12" xfId="1644"/>
    <cellStyle name="Commentaire 3 13" xfId="1645"/>
    <cellStyle name="Commentaire 3 14" xfId="1646"/>
    <cellStyle name="Commentaire 3 15" xfId="1647"/>
    <cellStyle name="Commentaire 3 16" xfId="1648"/>
    <cellStyle name="Commentaire 3 17" xfId="1649"/>
    <cellStyle name="Commentaire 3 18" xfId="1650"/>
    <cellStyle name="Commentaire 3 19" xfId="1651"/>
    <cellStyle name="Commentaire 3 2" xfId="1652"/>
    <cellStyle name="Commentaire 3 20" xfId="1653"/>
    <cellStyle name="Commentaire 3 21" xfId="1654"/>
    <cellStyle name="Commentaire 3 22" xfId="1655"/>
    <cellStyle name="Commentaire 3 23" xfId="1656"/>
    <cellStyle name="Commentaire 3 24" xfId="1657"/>
    <cellStyle name="Commentaire 3 25" xfId="1658"/>
    <cellStyle name="Commentaire 3 3" xfId="1659"/>
    <cellStyle name="Commentaire 3 4" xfId="1660"/>
    <cellStyle name="Commentaire 3 5" xfId="1661"/>
    <cellStyle name="Commentaire 3 6" xfId="1662"/>
    <cellStyle name="Commentaire 3 7" xfId="1663"/>
    <cellStyle name="Commentaire 3 8" xfId="1664"/>
    <cellStyle name="Commentaire 3 9" xfId="1665"/>
    <cellStyle name="Commentaire 30" xfId="1666"/>
    <cellStyle name="Commentaire 30 2" xfId="1667"/>
    <cellStyle name="Commentaire 30 3" xfId="1668"/>
    <cellStyle name="Commentaire 30 4" xfId="1669"/>
    <cellStyle name="Commentaire 30 5" xfId="1670"/>
    <cellStyle name="Commentaire 30 6" xfId="1671"/>
    <cellStyle name="Commentaire 30 7" xfId="1672"/>
    <cellStyle name="Commentaire 30 8" xfId="1673"/>
    <cellStyle name="Commentaire 30 9" xfId="1674"/>
    <cellStyle name="Commentaire 31" xfId="1675"/>
    <cellStyle name="Commentaire 32" xfId="1676"/>
    <cellStyle name="Commentaire 33" xfId="1677"/>
    <cellStyle name="Commentaire 34" xfId="1678"/>
    <cellStyle name="Commentaire 35" xfId="1679"/>
    <cellStyle name="Commentaire 36" xfId="1680"/>
    <cellStyle name="Commentaire 37" xfId="1681"/>
    <cellStyle name="Commentaire 38" xfId="1682"/>
    <cellStyle name="Commentaire 4" xfId="1683"/>
    <cellStyle name="Commentaire 4 10" xfId="1684"/>
    <cellStyle name="Commentaire 4 11" xfId="1685"/>
    <cellStyle name="Commentaire 4 12" xfId="1686"/>
    <cellStyle name="Commentaire 4 13" xfId="1687"/>
    <cellStyle name="Commentaire 4 14" xfId="1688"/>
    <cellStyle name="Commentaire 4 15" xfId="1689"/>
    <cellStyle name="Commentaire 4 16" xfId="1690"/>
    <cellStyle name="Commentaire 4 17" xfId="1691"/>
    <cellStyle name="Commentaire 4 18" xfId="1692"/>
    <cellStyle name="Commentaire 4 19" xfId="1693"/>
    <cellStyle name="Commentaire 4 2" xfId="1694"/>
    <cellStyle name="Commentaire 4 20" xfId="1695"/>
    <cellStyle name="Commentaire 4 21" xfId="1696"/>
    <cellStyle name="Commentaire 4 22" xfId="1697"/>
    <cellStyle name="Commentaire 4 23" xfId="1698"/>
    <cellStyle name="Commentaire 4 24" xfId="1699"/>
    <cellStyle name="Commentaire 4 25" xfId="1700"/>
    <cellStyle name="Commentaire 4 3" xfId="1701"/>
    <cellStyle name="Commentaire 4 4" xfId="1702"/>
    <cellStyle name="Commentaire 4 5" xfId="1703"/>
    <cellStyle name="Commentaire 4 6" xfId="1704"/>
    <cellStyle name="Commentaire 4 7" xfId="1705"/>
    <cellStyle name="Commentaire 4 8" xfId="1706"/>
    <cellStyle name="Commentaire 4 9" xfId="1707"/>
    <cellStyle name="Commentaire 5" xfId="1708"/>
    <cellStyle name="Commentaire 5 10" xfId="1709"/>
    <cellStyle name="Commentaire 5 11" xfId="1710"/>
    <cellStyle name="Commentaire 5 12" xfId="1711"/>
    <cellStyle name="Commentaire 5 13" xfId="1712"/>
    <cellStyle name="Commentaire 5 14" xfId="1713"/>
    <cellStyle name="Commentaire 5 15" xfId="1714"/>
    <cellStyle name="Commentaire 5 16" xfId="1715"/>
    <cellStyle name="Commentaire 5 17" xfId="1716"/>
    <cellStyle name="Commentaire 5 18" xfId="1717"/>
    <cellStyle name="Commentaire 5 19" xfId="1718"/>
    <cellStyle name="Commentaire 5 2" xfId="1719"/>
    <cellStyle name="Commentaire 5 20" xfId="1720"/>
    <cellStyle name="Commentaire 5 21" xfId="1721"/>
    <cellStyle name="Commentaire 5 22" xfId="1722"/>
    <cellStyle name="Commentaire 5 23" xfId="1723"/>
    <cellStyle name="Commentaire 5 24" xfId="1724"/>
    <cellStyle name="Commentaire 5 25" xfId="1725"/>
    <cellStyle name="Commentaire 5 3" xfId="1726"/>
    <cellStyle name="Commentaire 5 4" xfId="1727"/>
    <cellStyle name="Commentaire 5 5" xfId="1728"/>
    <cellStyle name="Commentaire 5 6" xfId="1729"/>
    <cellStyle name="Commentaire 5 7" xfId="1730"/>
    <cellStyle name="Commentaire 5 8" xfId="1731"/>
    <cellStyle name="Commentaire 5 9" xfId="1732"/>
    <cellStyle name="Commentaire 6" xfId="1733"/>
    <cellStyle name="Commentaire 6 10" xfId="1734"/>
    <cellStyle name="Commentaire 6 11" xfId="1735"/>
    <cellStyle name="Commentaire 6 12" xfId="1736"/>
    <cellStyle name="Commentaire 6 13" xfId="1737"/>
    <cellStyle name="Commentaire 6 14" xfId="1738"/>
    <cellStyle name="Commentaire 6 15" xfId="1739"/>
    <cellStyle name="Commentaire 6 16" xfId="1740"/>
    <cellStyle name="Commentaire 6 17" xfId="1741"/>
    <cellStyle name="Commentaire 6 18" xfId="1742"/>
    <cellStyle name="Commentaire 6 19" xfId="1743"/>
    <cellStyle name="Commentaire 6 2" xfId="1744"/>
    <cellStyle name="Commentaire 6 20" xfId="1745"/>
    <cellStyle name="Commentaire 6 21" xfId="1746"/>
    <cellStyle name="Commentaire 6 22" xfId="1747"/>
    <cellStyle name="Commentaire 6 23" xfId="1748"/>
    <cellStyle name="Commentaire 6 24" xfId="1749"/>
    <cellStyle name="Commentaire 6 25" xfId="1750"/>
    <cellStyle name="Commentaire 6 3" xfId="1751"/>
    <cellStyle name="Commentaire 6 4" xfId="1752"/>
    <cellStyle name="Commentaire 6 5" xfId="1753"/>
    <cellStyle name="Commentaire 6 6" xfId="1754"/>
    <cellStyle name="Commentaire 6 7" xfId="1755"/>
    <cellStyle name="Commentaire 6 8" xfId="1756"/>
    <cellStyle name="Commentaire 6 9" xfId="1757"/>
    <cellStyle name="Commentaire 7" xfId="1758"/>
    <cellStyle name="Commentaire 7 10" xfId="1759"/>
    <cellStyle name="Commentaire 7 11" xfId="1760"/>
    <cellStyle name="Commentaire 7 12" xfId="1761"/>
    <cellStyle name="Commentaire 7 13" xfId="1762"/>
    <cellStyle name="Commentaire 7 14" xfId="1763"/>
    <cellStyle name="Commentaire 7 15" xfId="1764"/>
    <cellStyle name="Commentaire 7 16" xfId="1765"/>
    <cellStyle name="Commentaire 7 17" xfId="1766"/>
    <cellStyle name="Commentaire 7 18" xfId="1767"/>
    <cellStyle name="Commentaire 7 19" xfId="1768"/>
    <cellStyle name="Commentaire 7 2" xfId="1769"/>
    <cellStyle name="Commentaire 7 20" xfId="1770"/>
    <cellStyle name="Commentaire 7 21" xfId="1771"/>
    <cellStyle name="Commentaire 7 22" xfId="1772"/>
    <cellStyle name="Commentaire 7 23" xfId="1773"/>
    <cellStyle name="Commentaire 7 24" xfId="1774"/>
    <cellStyle name="Commentaire 7 25" xfId="1775"/>
    <cellStyle name="Commentaire 7 3" xfId="1776"/>
    <cellStyle name="Commentaire 7 4" xfId="1777"/>
    <cellStyle name="Commentaire 7 5" xfId="1778"/>
    <cellStyle name="Commentaire 7 6" xfId="1779"/>
    <cellStyle name="Commentaire 7 7" xfId="1780"/>
    <cellStyle name="Commentaire 7 8" xfId="1781"/>
    <cellStyle name="Commentaire 7 9" xfId="1782"/>
    <cellStyle name="Commentaire 8" xfId="1783"/>
    <cellStyle name="Commentaire 8 10" xfId="1784"/>
    <cellStyle name="Commentaire 8 11" xfId="1785"/>
    <cellStyle name="Commentaire 8 12" xfId="1786"/>
    <cellStyle name="Commentaire 8 13" xfId="1787"/>
    <cellStyle name="Commentaire 8 14" xfId="1788"/>
    <cellStyle name="Commentaire 8 15" xfId="1789"/>
    <cellStyle name="Commentaire 8 16" xfId="1790"/>
    <cellStyle name="Commentaire 8 17" xfId="1791"/>
    <cellStyle name="Commentaire 8 18" xfId="1792"/>
    <cellStyle name="Commentaire 8 19" xfId="1793"/>
    <cellStyle name="Commentaire 8 2" xfId="1794"/>
    <cellStyle name="Commentaire 8 20" xfId="1795"/>
    <cellStyle name="Commentaire 8 21" xfId="1796"/>
    <cellStyle name="Commentaire 8 22" xfId="1797"/>
    <cellStyle name="Commentaire 8 23" xfId="1798"/>
    <cellStyle name="Commentaire 8 24" xfId="1799"/>
    <cellStyle name="Commentaire 8 25" xfId="1800"/>
    <cellStyle name="Commentaire 8 3" xfId="1801"/>
    <cellStyle name="Commentaire 8 4" xfId="1802"/>
    <cellStyle name="Commentaire 8 5" xfId="1803"/>
    <cellStyle name="Commentaire 8 6" xfId="1804"/>
    <cellStyle name="Commentaire 8 7" xfId="1805"/>
    <cellStyle name="Commentaire 8 8" xfId="1806"/>
    <cellStyle name="Commentaire 8 9" xfId="1807"/>
    <cellStyle name="Commentaire 9" xfId="1808"/>
    <cellStyle name="Commentaire 9 10" xfId="1809"/>
    <cellStyle name="Commentaire 9 11" xfId="1810"/>
    <cellStyle name="Commentaire 9 12" xfId="1811"/>
    <cellStyle name="Commentaire 9 13" xfId="1812"/>
    <cellStyle name="Commentaire 9 14" xfId="1813"/>
    <cellStyle name="Commentaire 9 15" xfId="1814"/>
    <cellStyle name="Commentaire 9 16" xfId="1815"/>
    <cellStyle name="Commentaire 9 17" xfId="1816"/>
    <cellStyle name="Commentaire 9 18" xfId="1817"/>
    <cellStyle name="Commentaire 9 19" xfId="1818"/>
    <cellStyle name="Commentaire 9 2" xfId="1819"/>
    <cellStyle name="Commentaire 9 20" xfId="1820"/>
    <cellStyle name="Commentaire 9 21" xfId="1821"/>
    <cellStyle name="Commentaire 9 22" xfId="1822"/>
    <cellStyle name="Commentaire 9 23" xfId="1823"/>
    <cellStyle name="Commentaire 9 24" xfId="1824"/>
    <cellStyle name="Commentaire 9 25" xfId="1825"/>
    <cellStyle name="Commentaire 9 3" xfId="1826"/>
    <cellStyle name="Commentaire 9 4" xfId="1827"/>
    <cellStyle name="Commentaire 9 5" xfId="1828"/>
    <cellStyle name="Commentaire 9 6" xfId="1829"/>
    <cellStyle name="Commentaire 9 7" xfId="1830"/>
    <cellStyle name="Commentaire 9 8" xfId="1831"/>
    <cellStyle name="Commentaire 9 9" xfId="1832"/>
    <cellStyle name="Entrée 2" xfId="1833"/>
    <cellStyle name="Entrée 2 10" xfId="1834"/>
    <cellStyle name="Entrée 2 10 2" xfId="2990"/>
    <cellStyle name="Entrée 2 11" xfId="1835"/>
    <cellStyle name="Entrée 2 11 2" xfId="2991"/>
    <cellStyle name="Entrée 2 12" xfId="1836"/>
    <cellStyle name="Entrée 2 12 2" xfId="2992"/>
    <cellStyle name="Entrée 2 13" xfId="1837"/>
    <cellStyle name="Entrée 2 13 2" xfId="2993"/>
    <cellStyle name="Entrée 2 14" xfId="1838"/>
    <cellStyle name="Entrée 2 14 2" xfId="2994"/>
    <cellStyle name="Entrée 2 15" xfId="1839"/>
    <cellStyle name="Entrée 2 15 2" xfId="2995"/>
    <cellStyle name="Entrée 2 16" xfId="1840"/>
    <cellStyle name="Entrée 2 16 2" xfId="2996"/>
    <cellStyle name="Entrée 2 17" xfId="1841"/>
    <cellStyle name="Entrée 2 17 2" xfId="2997"/>
    <cellStyle name="Entrée 2 18" xfId="1842"/>
    <cellStyle name="Entrée 2 18 2" xfId="2998"/>
    <cellStyle name="Entrée 2 19" xfId="1843"/>
    <cellStyle name="Entrée 2 19 2" xfId="2999"/>
    <cellStyle name="Entrée 2 2" xfId="1844"/>
    <cellStyle name="Entrée 2 2 2" xfId="3000"/>
    <cellStyle name="Entrée 2 20" xfId="1845"/>
    <cellStyle name="Entrée 2 20 2" xfId="3001"/>
    <cellStyle name="Entrée 2 21" xfId="1846"/>
    <cellStyle name="Entrée 2 21 2" xfId="3002"/>
    <cellStyle name="Entrée 2 22" xfId="1847"/>
    <cellStyle name="Entrée 2 22 2" xfId="3003"/>
    <cellStyle name="Entrée 2 23" xfId="1848"/>
    <cellStyle name="Entrée 2 23 2" xfId="3004"/>
    <cellStyle name="Entrée 2 24" xfId="1849"/>
    <cellStyle name="Entrée 2 24 2" xfId="3005"/>
    <cellStyle name="Entrée 2 25" xfId="1850"/>
    <cellStyle name="Entrée 2 25 2" xfId="3006"/>
    <cellStyle name="Entrée 2 26" xfId="2989"/>
    <cellStyle name="Entrée 2 3" xfId="1851"/>
    <cellStyle name="Entrée 2 3 2" xfId="3007"/>
    <cellStyle name="Entrée 2 4" xfId="1852"/>
    <cellStyle name="Entrée 2 4 2" xfId="3008"/>
    <cellStyle name="Entrée 2 5" xfId="1853"/>
    <cellStyle name="Entrée 2 5 2" xfId="3009"/>
    <cellStyle name="Entrée 2 6" xfId="1854"/>
    <cellStyle name="Entrée 2 6 2" xfId="3010"/>
    <cellStyle name="Entrée 2 7" xfId="1855"/>
    <cellStyle name="Entrée 2 7 2" xfId="3011"/>
    <cellStyle name="Entrée 2 8" xfId="1856"/>
    <cellStyle name="Entrée 2 8 2" xfId="3012"/>
    <cellStyle name="Entrée 2 9" xfId="1857"/>
    <cellStyle name="Entrée 2 9 2" xfId="3013"/>
    <cellStyle name="Entrée 3" xfId="1858"/>
    <cellStyle name="Entrée 3 10" xfId="1859"/>
    <cellStyle name="Entrée 3 10 2" xfId="3015"/>
    <cellStyle name="Entrée 3 11" xfId="1860"/>
    <cellStyle name="Entrée 3 11 2" xfId="3016"/>
    <cellStyle name="Entrée 3 12" xfId="1861"/>
    <cellStyle name="Entrée 3 12 2" xfId="3017"/>
    <cellStyle name="Entrée 3 13" xfId="1862"/>
    <cellStyle name="Entrée 3 13 2" xfId="3018"/>
    <cellStyle name="Entrée 3 14" xfId="1863"/>
    <cellStyle name="Entrée 3 14 2" xfId="3019"/>
    <cellStyle name="Entrée 3 15" xfId="1864"/>
    <cellStyle name="Entrée 3 15 2" xfId="3020"/>
    <cellStyle name="Entrée 3 16" xfId="1865"/>
    <cellStyle name="Entrée 3 16 2" xfId="3021"/>
    <cellStyle name="Entrée 3 17" xfId="1866"/>
    <cellStyle name="Entrée 3 17 2" xfId="3022"/>
    <cellStyle name="Entrée 3 18" xfId="1867"/>
    <cellStyle name="Entrée 3 18 2" xfId="3023"/>
    <cellStyle name="Entrée 3 19" xfId="1868"/>
    <cellStyle name="Entrée 3 19 2" xfId="3024"/>
    <cellStyle name="Entrée 3 2" xfId="1869"/>
    <cellStyle name="Entrée 3 2 2" xfId="3025"/>
    <cellStyle name="Entrée 3 20" xfId="1870"/>
    <cellStyle name="Entrée 3 20 2" xfId="3026"/>
    <cellStyle name="Entrée 3 21" xfId="1871"/>
    <cellStyle name="Entrée 3 21 2" xfId="3027"/>
    <cellStyle name="Entrée 3 22" xfId="1872"/>
    <cellStyle name="Entrée 3 22 2" xfId="3028"/>
    <cellStyle name="Entrée 3 23" xfId="1873"/>
    <cellStyle name="Entrée 3 23 2" xfId="3029"/>
    <cellStyle name="Entrée 3 24" xfId="1874"/>
    <cellStyle name="Entrée 3 24 2" xfId="3030"/>
    <cellStyle name="Entrée 3 25" xfId="1875"/>
    <cellStyle name="Entrée 3 25 2" xfId="3031"/>
    <cellStyle name="Entrée 3 26" xfId="3014"/>
    <cellStyle name="Entrée 3 3" xfId="1876"/>
    <cellStyle name="Entrée 3 3 2" xfId="3032"/>
    <cellStyle name="Entrée 3 4" xfId="1877"/>
    <cellStyle name="Entrée 3 4 2" xfId="3033"/>
    <cellStyle name="Entrée 3 5" xfId="1878"/>
    <cellStyle name="Entrée 3 5 2" xfId="3034"/>
    <cellStyle name="Entrée 3 6" xfId="1879"/>
    <cellStyle name="Entrée 3 6 2" xfId="3035"/>
    <cellStyle name="Entrée 3 7" xfId="1880"/>
    <cellStyle name="Entrée 3 7 2" xfId="3036"/>
    <cellStyle name="Entrée 3 8" xfId="1881"/>
    <cellStyle name="Entrée 3 8 2" xfId="3037"/>
    <cellStyle name="Entrée 3 9" xfId="1882"/>
    <cellStyle name="Entrée 3 9 2" xfId="3038"/>
    <cellStyle name="Euro" xfId="1883"/>
    <cellStyle name="Excel Built-in Normal" xfId="1884"/>
    <cellStyle name="Excel Built-in Normal 2" xfId="3039"/>
    <cellStyle name="Insatisfaisant 2" xfId="1885"/>
    <cellStyle name="Insatisfaisant 2 10" xfId="1886"/>
    <cellStyle name="Insatisfaisant 2 11" xfId="1887"/>
    <cellStyle name="Insatisfaisant 2 12" xfId="1888"/>
    <cellStyle name="Insatisfaisant 2 13" xfId="1889"/>
    <cellStyle name="Insatisfaisant 2 14" xfId="1890"/>
    <cellStyle name="Insatisfaisant 2 15" xfId="1891"/>
    <cellStyle name="Insatisfaisant 2 16" xfId="1892"/>
    <cellStyle name="Insatisfaisant 2 17" xfId="1893"/>
    <cellStyle name="Insatisfaisant 2 18" xfId="1894"/>
    <cellStyle name="Insatisfaisant 2 19" xfId="1895"/>
    <cellStyle name="Insatisfaisant 2 2" xfId="1896"/>
    <cellStyle name="Insatisfaisant 2 20" xfId="1897"/>
    <cellStyle name="Insatisfaisant 2 21" xfId="1898"/>
    <cellStyle name="Insatisfaisant 2 22" xfId="1899"/>
    <cellStyle name="Insatisfaisant 2 23" xfId="1900"/>
    <cellStyle name="Insatisfaisant 2 24" xfId="1901"/>
    <cellStyle name="Insatisfaisant 2 25" xfId="1902"/>
    <cellStyle name="Insatisfaisant 2 3" xfId="1903"/>
    <cellStyle name="Insatisfaisant 2 4" xfId="1904"/>
    <cellStyle name="Insatisfaisant 2 5" xfId="1905"/>
    <cellStyle name="Insatisfaisant 2 6" xfId="1906"/>
    <cellStyle name="Insatisfaisant 2 7" xfId="1907"/>
    <cellStyle name="Insatisfaisant 2 8" xfId="1908"/>
    <cellStyle name="Insatisfaisant 2 9" xfId="1909"/>
    <cellStyle name="Insatisfaisant 3" xfId="1910"/>
    <cellStyle name="Insatisfaisant 3 10" xfId="1911"/>
    <cellStyle name="Insatisfaisant 3 11" xfId="1912"/>
    <cellStyle name="Insatisfaisant 3 12" xfId="1913"/>
    <cellStyle name="Insatisfaisant 3 13" xfId="1914"/>
    <cellStyle name="Insatisfaisant 3 14" xfId="1915"/>
    <cellStyle name="Insatisfaisant 3 15" xfId="1916"/>
    <cellStyle name="Insatisfaisant 3 16" xfId="1917"/>
    <cellStyle name="Insatisfaisant 3 17" xfId="1918"/>
    <cellStyle name="Insatisfaisant 3 18" xfId="1919"/>
    <cellStyle name="Insatisfaisant 3 19" xfId="1920"/>
    <cellStyle name="Insatisfaisant 3 2" xfId="1921"/>
    <cellStyle name="Insatisfaisant 3 20" xfId="1922"/>
    <cellStyle name="Insatisfaisant 3 21" xfId="1923"/>
    <cellStyle name="Insatisfaisant 3 22" xfId="1924"/>
    <cellStyle name="Insatisfaisant 3 23" xfId="1925"/>
    <cellStyle name="Insatisfaisant 3 24" xfId="1926"/>
    <cellStyle name="Insatisfaisant 3 25" xfId="1927"/>
    <cellStyle name="Insatisfaisant 3 3" xfId="1928"/>
    <cellStyle name="Insatisfaisant 3 4" xfId="1929"/>
    <cellStyle name="Insatisfaisant 3 5" xfId="1930"/>
    <cellStyle name="Insatisfaisant 3 6" xfId="1931"/>
    <cellStyle name="Insatisfaisant 3 7" xfId="1932"/>
    <cellStyle name="Insatisfaisant 3 8" xfId="1933"/>
    <cellStyle name="Insatisfaisant 3 9" xfId="1934"/>
    <cellStyle name="Lien hypertexte" xfId="2935" builtinId="8"/>
    <cellStyle name="Lien hypertexte 2" xfId="1935"/>
    <cellStyle name="Lien hypertexte 3" xfId="1936"/>
    <cellStyle name="Milliers" xfId="2938" builtinId="3"/>
    <cellStyle name="Milliers 2" xfId="1937"/>
    <cellStyle name="Milliers 3" xfId="1938"/>
    <cellStyle name="Milliers 4" xfId="2937"/>
    <cellStyle name="Neutre 2" xfId="1939"/>
    <cellStyle name="Neutre 2 10" xfId="1940"/>
    <cellStyle name="Neutre 2 11" xfId="1941"/>
    <cellStyle name="Neutre 2 12" xfId="1942"/>
    <cellStyle name="Neutre 2 13" xfId="1943"/>
    <cellStyle name="Neutre 2 14" xfId="1944"/>
    <cellStyle name="Neutre 2 15" xfId="1945"/>
    <cellStyle name="Neutre 2 16" xfId="1946"/>
    <cellStyle name="Neutre 2 17" xfId="1947"/>
    <cellStyle name="Neutre 2 18" xfId="1948"/>
    <cellStyle name="Neutre 2 19" xfId="1949"/>
    <cellStyle name="Neutre 2 2" xfId="1950"/>
    <cellStyle name="Neutre 2 20" xfId="1951"/>
    <cellStyle name="Neutre 2 21" xfId="1952"/>
    <cellStyle name="Neutre 2 22" xfId="1953"/>
    <cellStyle name="Neutre 2 23" xfId="1954"/>
    <cellStyle name="Neutre 2 24" xfId="1955"/>
    <cellStyle name="Neutre 2 25" xfId="1956"/>
    <cellStyle name="Neutre 2 3" xfId="1957"/>
    <cellStyle name="Neutre 2 4" xfId="1958"/>
    <cellStyle name="Neutre 2 5" xfId="1959"/>
    <cellStyle name="Neutre 2 6" xfId="1960"/>
    <cellStyle name="Neutre 2 7" xfId="1961"/>
    <cellStyle name="Neutre 2 8" xfId="1962"/>
    <cellStyle name="Neutre 2 9" xfId="1963"/>
    <cellStyle name="Neutre 3" xfId="1964"/>
    <cellStyle name="Neutre 3 10" xfId="1965"/>
    <cellStyle name="Neutre 3 11" xfId="1966"/>
    <cellStyle name="Neutre 3 12" xfId="1967"/>
    <cellStyle name="Neutre 3 13" xfId="1968"/>
    <cellStyle name="Neutre 3 14" xfId="1969"/>
    <cellStyle name="Neutre 3 15" xfId="1970"/>
    <cellStyle name="Neutre 3 16" xfId="1971"/>
    <cellStyle name="Neutre 3 17" xfId="1972"/>
    <cellStyle name="Neutre 3 18" xfId="1973"/>
    <cellStyle name="Neutre 3 19" xfId="1974"/>
    <cellStyle name="Neutre 3 2" xfId="1975"/>
    <cellStyle name="Neutre 3 20" xfId="1976"/>
    <cellStyle name="Neutre 3 21" xfId="1977"/>
    <cellStyle name="Neutre 3 22" xfId="1978"/>
    <cellStyle name="Neutre 3 23" xfId="1979"/>
    <cellStyle name="Neutre 3 24" xfId="1980"/>
    <cellStyle name="Neutre 3 25" xfId="1981"/>
    <cellStyle name="Neutre 3 3" xfId="1982"/>
    <cellStyle name="Neutre 3 4" xfId="1983"/>
    <cellStyle name="Neutre 3 5" xfId="1984"/>
    <cellStyle name="Neutre 3 6" xfId="1985"/>
    <cellStyle name="Neutre 3 7" xfId="1986"/>
    <cellStyle name="Neutre 3 8" xfId="1987"/>
    <cellStyle name="Neutre 3 9" xfId="1988"/>
    <cellStyle name="Normal" xfId="0" builtinId="0"/>
    <cellStyle name="Normal 10" xfId="1989"/>
    <cellStyle name="Normal 100" xfId="1990"/>
    <cellStyle name="Normal 101" xfId="1991"/>
    <cellStyle name="Normal 102" xfId="1992"/>
    <cellStyle name="Normal 103" xfId="1993"/>
    <cellStyle name="Normal 104" xfId="1994"/>
    <cellStyle name="Normal 105" xfId="1995"/>
    <cellStyle name="Normal 106" xfId="1996"/>
    <cellStyle name="Normal 107" xfId="1997"/>
    <cellStyle name="Normal 108" xfId="1998"/>
    <cellStyle name="Normal 109" xfId="1999"/>
    <cellStyle name="Normal 11" xfId="2000"/>
    <cellStyle name="Normal 11 10" xfId="2001"/>
    <cellStyle name="Normal 11 11" xfId="2002"/>
    <cellStyle name="Normal 11 12" xfId="2003"/>
    <cellStyle name="Normal 11 13" xfId="2004"/>
    <cellStyle name="Normal 11 14" xfId="2005"/>
    <cellStyle name="Normal 11 15" xfId="2006"/>
    <cellStyle name="Normal 11 16" xfId="2007"/>
    <cellStyle name="Normal 11 17" xfId="2008"/>
    <cellStyle name="Normal 11 18" xfId="2009"/>
    <cellStyle name="Normal 11 19" xfId="2010"/>
    <cellStyle name="Normal 11 2" xfId="2011"/>
    <cellStyle name="Normal 11 20" xfId="2012"/>
    <cellStyle name="Normal 11 21" xfId="2013"/>
    <cellStyle name="Normal 11 22" xfId="2014"/>
    <cellStyle name="Normal 11 23" xfId="2015"/>
    <cellStyle name="Normal 11 24" xfId="2016"/>
    <cellStyle name="Normal 11 25" xfId="2017"/>
    <cellStyle name="Normal 11 3" xfId="2018"/>
    <cellStyle name="Normal 11 4" xfId="2019"/>
    <cellStyle name="Normal 11 5" xfId="2020"/>
    <cellStyle name="Normal 11 6" xfId="2021"/>
    <cellStyle name="Normal 11 7" xfId="2022"/>
    <cellStyle name="Normal 11 8" xfId="2023"/>
    <cellStyle name="Normal 11 9" xfId="2024"/>
    <cellStyle name="Normal 110" xfId="2025"/>
    <cellStyle name="Normal 111" xfId="2026"/>
    <cellStyle name="Normal 112" xfId="2027"/>
    <cellStyle name="Normal 113" xfId="2028"/>
    <cellStyle name="Normal 114" xfId="2029"/>
    <cellStyle name="Normal 115" xfId="2030"/>
    <cellStyle name="Normal 116" xfId="2031"/>
    <cellStyle name="Normal 117" xfId="2032"/>
    <cellStyle name="Normal 118" xfId="2033"/>
    <cellStyle name="Normal 119" xfId="2034"/>
    <cellStyle name="Normal 12" xfId="2035"/>
    <cellStyle name="Normal 12 10" xfId="2036"/>
    <cellStyle name="Normal 12 11" xfId="2037"/>
    <cellStyle name="Normal 12 12" xfId="2038"/>
    <cellStyle name="Normal 12 13" xfId="2039"/>
    <cellStyle name="Normal 12 14" xfId="2040"/>
    <cellStyle name="Normal 12 15" xfId="2041"/>
    <cellStyle name="Normal 12 16" xfId="2042"/>
    <cellStyle name="Normal 12 17" xfId="2043"/>
    <cellStyle name="Normal 12 18" xfId="2044"/>
    <cellStyle name="Normal 12 19" xfId="2045"/>
    <cellStyle name="Normal 12 2" xfId="2046"/>
    <cellStyle name="Normal 12 20" xfId="2047"/>
    <cellStyle name="Normal 12 21" xfId="2048"/>
    <cellStyle name="Normal 12 22" xfId="2049"/>
    <cellStyle name="Normal 12 23" xfId="2050"/>
    <cellStyle name="Normal 12 24" xfId="2051"/>
    <cellStyle name="Normal 12 25" xfId="2052"/>
    <cellStyle name="Normal 12 3" xfId="2053"/>
    <cellStyle name="Normal 12 4" xfId="2054"/>
    <cellStyle name="Normal 12 5" xfId="2055"/>
    <cellStyle name="Normal 12 6" xfId="2056"/>
    <cellStyle name="Normal 12 7" xfId="2057"/>
    <cellStyle name="Normal 12 8" xfId="2058"/>
    <cellStyle name="Normal 12 9" xfId="2059"/>
    <cellStyle name="Normal 120" xfId="2060"/>
    <cellStyle name="Normal 121" xfId="2061"/>
    <cellStyle name="Normal 122" xfId="2062"/>
    <cellStyle name="Normal 123" xfId="2063"/>
    <cellStyle name="Normal 124" xfId="2064"/>
    <cellStyle name="Normal 125" xfId="2065"/>
    <cellStyle name="Normal 126" xfId="2066"/>
    <cellStyle name="Normal 127" xfId="2067"/>
    <cellStyle name="Normal 128" xfId="2068"/>
    <cellStyle name="Normal 129" xfId="2069"/>
    <cellStyle name="Normal 13" xfId="2070"/>
    <cellStyle name="Normal 13 10" xfId="2071"/>
    <cellStyle name="Normal 13 11" xfId="2072"/>
    <cellStyle name="Normal 13 12" xfId="2073"/>
    <cellStyle name="Normal 13 13" xfId="2074"/>
    <cellStyle name="Normal 13 14" xfId="2075"/>
    <cellStyle name="Normal 13 15" xfId="2076"/>
    <cellStyle name="Normal 13 16" xfId="2077"/>
    <cellStyle name="Normal 13 17" xfId="2078"/>
    <cellStyle name="Normal 13 18" xfId="2079"/>
    <cellStyle name="Normal 13 19" xfId="2080"/>
    <cellStyle name="Normal 13 2" xfId="2081"/>
    <cellStyle name="Normal 13 20" xfId="2082"/>
    <cellStyle name="Normal 13 21" xfId="2083"/>
    <cellStyle name="Normal 13 22" xfId="2084"/>
    <cellStyle name="Normal 13 23" xfId="2085"/>
    <cellStyle name="Normal 13 24" xfId="2086"/>
    <cellStyle name="Normal 13 25" xfId="2087"/>
    <cellStyle name="Normal 13 3" xfId="2088"/>
    <cellStyle name="Normal 13 4" xfId="2089"/>
    <cellStyle name="Normal 13 5" xfId="2090"/>
    <cellStyle name="Normal 13 6" xfId="2091"/>
    <cellStyle name="Normal 13 7" xfId="2092"/>
    <cellStyle name="Normal 13 8" xfId="2093"/>
    <cellStyle name="Normal 13 9" xfId="2094"/>
    <cellStyle name="Normal 130" xfId="2095"/>
    <cellStyle name="Normal 131" xfId="2096"/>
    <cellStyle name="Normal 132" xfId="2097"/>
    <cellStyle name="Normal 133" xfId="2098"/>
    <cellStyle name="Normal 134" xfId="2099"/>
    <cellStyle name="Normal 135" xfId="2100"/>
    <cellStyle name="Normal 136" xfId="2101"/>
    <cellStyle name="Normal 137" xfId="2102"/>
    <cellStyle name="Normal 138" xfId="2103"/>
    <cellStyle name="Normal 139" xfId="2104"/>
    <cellStyle name="Normal 14" xfId="2105"/>
    <cellStyle name="Normal 14 10" xfId="2106"/>
    <cellStyle name="Normal 14 11" xfId="2107"/>
    <cellStyle name="Normal 14 12" xfId="2108"/>
    <cellStyle name="Normal 14 13" xfId="2109"/>
    <cellStyle name="Normal 14 14" xfId="2110"/>
    <cellStyle name="Normal 14 15" xfId="2111"/>
    <cellStyle name="Normal 14 16" xfId="2112"/>
    <cellStyle name="Normal 14 17" xfId="2113"/>
    <cellStyle name="Normal 14 18" xfId="2114"/>
    <cellStyle name="Normal 14 19" xfId="2115"/>
    <cellStyle name="Normal 14 2" xfId="2116"/>
    <cellStyle name="Normal 14 20" xfId="2117"/>
    <cellStyle name="Normal 14 21" xfId="2118"/>
    <cellStyle name="Normal 14 22" xfId="2119"/>
    <cellStyle name="Normal 14 23" xfId="2120"/>
    <cellStyle name="Normal 14 24" xfId="2121"/>
    <cellStyle name="Normal 14 25" xfId="2122"/>
    <cellStyle name="Normal 14 3" xfId="2123"/>
    <cellStyle name="Normal 14 4" xfId="2124"/>
    <cellStyle name="Normal 14 5" xfId="2125"/>
    <cellStyle name="Normal 14 6" xfId="2126"/>
    <cellStyle name="Normal 14 7" xfId="2127"/>
    <cellStyle name="Normal 14 8" xfId="2128"/>
    <cellStyle name="Normal 14 9" xfId="2129"/>
    <cellStyle name="Normal 140" xfId="2130"/>
    <cellStyle name="Normal 141" xfId="2131"/>
    <cellStyle name="Normal 142" xfId="2132"/>
    <cellStyle name="Normal 143" xfId="2133"/>
    <cellStyle name="Normal 144" xfId="2134"/>
    <cellStyle name="Normal 145" xfId="2135"/>
    <cellStyle name="Normal 146" xfId="2136"/>
    <cellStyle name="Normal 147" xfId="2137"/>
    <cellStyle name="Normal 148" xfId="2138"/>
    <cellStyle name="Normal 149" xfId="2139"/>
    <cellStyle name="Normal 15" xfId="2140"/>
    <cellStyle name="Normal 15 10" xfId="2141"/>
    <cellStyle name="Normal 15 11" xfId="2142"/>
    <cellStyle name="Normal 15 12" xfId="2143"/>
    <cellStyle name="Normal 15 13" xfId="2144"/>
    <cellStyle name="Normal 15 14" xfId="2145"/>
    <cellStyle name="Normal 15 15" xfId="2146"/>
    <cellStyle name="Normal 15 16" xfId="2147"/>
    <cellStyle name="Normal 15 17" xfId="2148"/>
    <cellStyle name="Normal 15 18" xfId="2149"/>
    <cellStyle name="Normal 15 19" xfId="2150"/>
    <cellStyle name="Normal 15 2" xfId="2151"/>
    <cellStyle name="Normal 15 20" xfId="2152"/>
    <cellStyle name="Normal 15 21" xfId="2153"/>
    <cellStyle name="Normal 15 22" xfId="2154"/>
    <cellStyle name="Normal 15 23" xfId="2155"/>
    <cellStyle name="Normal 15 24" xfId="2156"/>
    <cellStyle name="Normal 15 25" xfId="2157"/>
    <cellStyle name="Normal 15 3" xfId="2158"/>
    <cellStyle name="Normal 15 4" xfId="2159"/>
    <cellStyle name="Normal 15 5" xfId="2160"/>
    <cellStyle name="Normal 15 6" xfId="2161"/>
    <cellStyle name="Normal 15 7" xfId="2162"/>
    <cellStyle name="Normal 15 8" xfId="2163"/>
    <cellStyle name="Normal 15 9" xfId="2164"/>
    <cellStyle name="Normal 150" xfId="2165"/>
    <cellStyle name="Normal 151" xfId="2166"/>
    <cellStyle name="Normal 152" xfId="2167"/>
    <cellStyle name="Normal 153" xfId="2168"/>
    <cellStyle name="Normal 154" xfId="2169"/>
    <cellStyle name="Normal 155" xfId="2170"/>
    <cellStyle name="Normal 156" xfId="2171"/>
    <cellStyle name="Normal 157" xfId="2172"/>
    <cellStyle name="Normal 158" xfId="2173"/>
    <cellStyle name="Normal 159" xfId="2174"/>
    <cellStyle name="Normal 16" xfId="2175"/>
    <cellStyle name="Normal 160" xfId="2176"/>
    <cellStyle name="Normal 161" xfId="2177"/>
    <cellStyle name="Normal 162" xfId="2178"/>
    <cellStyle name="Normal 163" xfId="2179"/>
    <cellStyle name="Normal 164" xfId="2180"/>
    <cellStyle name="Normal 165" xfId="2181"/>
    <cellStyle name="Normal 166" xfId="2182"/>
    <cellStyle name="Normal 167" xfId="2183"/>
    <cellStyle name="Normal 168" xfId="2184"/>
    <cellStyle name="Normal 169" xfId="2185"/>
    <cellStyle name="Normal 17" xfId="2186"/>
    <cellStyle name="Normal 17 2" xfId="2187"/>
    <cellStyle name="Normal 17 3" xfId="2188"/>
    <cellStyle name="Normal 17 4" xfId="2189"/>
    <cellStyle name="Normal 17 5" xfId="2190"/>
    <cellStyle name="Normal 17 6" xfId="2191"/>
    <cellStyle name="Normal 17 7" xfId="2192"/>
    <cellStyle name="Normal 17 8" xfId="2193"/>
    <cellStyle name="Normal 17 9" xfId="2194"/>
    <cellStyle name="Normal 170" xfId="2195"/>
    <cellStyle name="Normal 171" xfId="2196"/>
    <cellStyle name="Normal 172" xfId="2197"/>
    <cellStyle name="Normal 173" xfId="2198"/>
    <cellStyle name="Normal 174" xfId="2199"/>
    <cellStyle name="Normal 175" xfId="2200"/>
    <cellStyle name="Normal 176" xfId="2201"/>
    <cellStyle name="Normal 177" xfId="2202"/>
    <cellStyle name="Normal 178" xfId="2203"/>
    <cellStyle name="Normal 179" xfId="2204"/>
    <cellStyle name="Normal 18" xfId="2205"/>
    <cellStyle name="Normal 18 2" xfId="2206"/>
    <cellStyle name="Normal 18 3" xfId="2207"/>
    <cellStyle name="Normal 18 4" xfId="2208"/>
    <cellStyle name="Normal 18 5" xfId="2209"/>
    <cellStyle name="Normal 18 6" xfId="2210"/>
    <cellStyle name="Normal 18 7" xfId="2211"/>
    <cellStyle name="Normal 18 8" xfId="2212"/>
    <cellStyle name="Normal 18 9" xfId="2213"/>
    <cellStyle name="Normal 180" xfId="2214"/>
    <cellStyle name="Normal 181" xfId="2215"/>
    <cellStyle name="Normal 182" xfId="2216"/>
    <cellStyle name="Normal 183" xfId="2217"/>
    <cellStyle name="Normal 19" xfId="2218"/>
    <cellStyle name="Normal 2" xfId="1"/>
    <cellStyle name="Normal 2 10" xfId="2219"/>
    <cellStyle name="Normal 2 10 2" xfId="3040"/>
    <cellStyle name="Normal 2 11" xfId="2220"/>
    <cellStyle name="Normal 2 11 2" xfId="3041"/>
    <cellStyle name="Normal 2 12" xfId="2221"/>
    <cellStyle name="Normal 2 12 2" xfId="3042"/>
    <cellStyle name="Normal 2 13" xfId="2222"/>
    <cellStyle name="Normal 2 13 2" xfId="3043"/>
    <cellStyle name="Normal 2 14" xfId="2223"/>
    <cellStyle name="Normal 2 14 2" xfId="3044"/>
    <cellStyle name="Normal 2 15" xfId="2224"/>
    <cellStyle name="Normal 2 15 2" xfId="3045"/>
    <cellStyle name="Normal 2 16" xfId="2225"/>
    <cellStyle name="Normal 2 16 2" xfId="3046"/>
    <cellStyle name="Normal 2 17" xfId="2226"/>
    <cellStyle name="Normal 2 17 2" xfId="3047"/>
    <cellStyle name="Normal 2 18" xfId="2227"/>
    <cellStyle name="Normal 2 18 2" xfId="3048"/>
    <cellStyle name="Normal 2 2" xfId="2228"/>
    <cellStyle name="Normal 2 3" xfId="2229"/>
    <cellStyle name="Normal 2 3 2" xfId="3049"/>
    <cellStyle name="Normal 2 4" xfId="2230"/>
    <cellStyle name="Normal 2 4 2" xfId="3050"/>
    <cellStyle name="Normal 2 5" xfId="2231"/>
    <cellStyle name="Normal 2 5 2" xfId="3051"/>
    <cellStyle name="Normal 2 6" xfId="2232"/>
    <cellStyle name="Normal 2 6 2" xfId="3052"/>
    <cellStyle name="Normal 2 7" xfId="2233"/>
    <cellStyle name="Normal 2 7 2" xfId="3053"/>
    <cellStyle name="Normal 2 8" xfId="2234"/>
    <cellStyle name="Normal 2 8 2" xfId="3054"/>
    <cellStyle name="Normal 2 9" xfId="2235"/>
    <cellStyle name="Normal 2 9 2" xfId="3055"/>
    <cellStyle name="Normal 20" xfId="2236"/>
    <cellStyle name="Normal 20 2" xfId="2237"/>
    <cellStyle name="Normal 20 3" xfId="2238"/>
    <cellStyle name="Normal 20 4" xfId="2239"/>
    <cellStyle name="Normal 20 5" xfId="2240"/>
    <cellStyle name="Normal 20 6" xfId="2241"/>
    <cellStyle name="Normal 20 7" xfId="2242"/>
    <cellStyle name="Normal 20 8" xfId="2243"/>
    <cellStyle name="Normal 20 9" xfId="2244"/>
    <cellStyle name="Normal 21" xfId="2245"/>
    <cellStyle name="Normal 21 2" xfId="2246"/>
    <cellStyle name="Normal 21 3" xfId="2247"/>
    <cellStyle name="Normal 21 4" xfId="2248"/>
    <cellStyle name="Normal 21 5" xfId="2249"/>
    <cellStyle name="Normal 21 6" xfId="2250"/>
    <cellStyle name="Normal 21 7" xfId="2251"/>
    <cellStyle name="Normal 21 8" xfId="2252"/>
    <cellStyle name="Normal 21 9" xfId="2253"/>
    <cellStyle name="Normal 22" xfId="2254"/>
    <cellStyle name="Normal 22 2" xfId="2255"/>
    <cellStyle name="Normal 22 3" xfId="2256"/>
    <cellStyle name="Normal 22 4" xfId="2257"/>
    <cellStyle name="Normal 22 5" xfId="2258"/>
    <cellStyle name="Normal 22 6" xfId="2259"/>
    <cellStyle name="Normal 22 7" xfId="2260"/>
    <cellStyle name="Normal 22 8" xfId="2261"/>
    <cellStyle name="Normal 22 9" xfId="2262"/>
    <cellStyle name="Normal 23" xfId="2263"/>
    <cellStyle name="Normal 23 2" xfId="2264"/>
    <cellStyle name="Normal 23 3" xfId="2265"/>
    <cellStyle name="Normal 23 4" xfId="2266"/>
    <cellStyle name="Normal 23 5" xfId="2267"/>
    <cellStyle name="Normal 23 6" xfId="2268"/>
    <cellStyle name="Normal 23 7" xfId="2269"/>
    <cellStyle name="Normal 23 8" xfId="2270"/>
    <cellStyle name="Normal 23 9" xfId="2271"/>
    <cellStyle name="Normal 24" xfId="2272"/>
    <cellStyle name="Normal 24 2" xfId="2273"/>
    <cellStyle name="Normal 24 3" xfId="2274"/>
    <cellStyle name="Normal 24 4" xfId="2275"/>
    <cellStyle name="Normal 24 5" xfId="2276"/>
    <cellStyle name="Normal 24 6" xfId="2277"/>
    <cellStyle name="Normal 24 7" xfId="2278"/>
    <cellStyle name="Normal 24 8" xfId="2279"/>
    <cellStyle name="Normal 24 9" xfId="2280"/>
    <cellStyle name="Normal 25" xfId="2281"/>
    <cellStyle name="Normal 25 2" xfId="2282"/>
    <cellStyle name="Normal 25 3" xfId="2283"/>
    <cellStyle name="Normal 25 4" xfId="2284"/>
    <cellStyle name="Normal 25 5" xfId="2285"/>
    <cellStyle name="Normal 25 6" xfId="2286"/>
    <cellStyle name="Normal 25 7" xfId="2287"/>
    <cellStyle name="Normal 25 8" xfId="2288"/>
    <cellStyle name="Normal 25 9" xfId="2289"/>
    <cellStyle name="Normal 26" xfId="2290"/>
    <cellStyle name="Normal 26 2" xfId="2291"/>
    <cellStyle name="Normal 26 3" xfId="2292"/>
    <cellStyle name="Normal 26 4" xfId="2293"/>
    <cellStyle name="Normal 26 5" xfId="2294"/>
    <cellStyle name="Normal 26 6" xfId="2295"/>
    <cellStyle name="Normal 26 7" xfId="2296"/>
    <cellStyle name="Normal 26 8" xfId="2297"/>
    <cellStyle name="Normal 26 9" xfId="2298"/>
    <cellStyle name="Normal 27" xfId="2299"/>
    <cellStyle name="Normal 27 2" xfId="2300"/>
    <cellStyle name="Normal 27 3" xfId="2301"/>
    <cellStyle name="Normal 27 4" xfId="2302"/>
    <cellStyle name="Normal 27 5" xfId="2303"/>
    <cellStyle name="Normal 27 6" xfId="2304"/>
    <cellStyle name="Normal 27 7" xfId="2305"/>
    <cellStyle name="Normal 27 8" xfId="2306"/>
    <cellStyle name="Normal 27 9" xfId="2307"/>
    <cellStyle name="Normal 28" xfId="2308"/>
    <cellStyle name="Normal 28 2" xfId="2309"/>
    <cellStyle name="Normal 28 3" xfId="2310"/>
    <cellStyle name="Normal 28 4" xfId="2311"/>
    <cellStyle name="Normal 28 5" xfId="2312"/>
    <cellStyle name="Normal 28 6" xfId="2313"/>
    <cellStyle name="Normal 28 7" xfId="2314"/>
    <cellStyle name="Normal 28 8" xfId="2315"/>
    <cellStyle name="Normal 28 9" xfId="2316"/>
    <cellStyle name="Normal 29" xfId="2317"/>
    <cellStyle name="Normal 29 2" xfId="2318"/>
    <cellStyle name="Normal 29 3" xfId="2319"/>
    <cellStyle name="Normal 29 4" xfId="2320"/>
    <cellStyle name="Normal 29 5" xfId="2321"/>
    <cellStyle name="Normal 29 6" xfId="2322"/>
    <cellStyle name="Normal 29 7" xfId="2323"/>
    <cellStyle name="Normal 29 8" xfId="2324"/>
    <cellStyle name="Normal 29 9" xfId="2325"/>
    <cellStyle name="Normal 3" xfId="2326"/>
    <cellStyle name="Normal 3 2" xfId="2327"/>
    <cellStyle name="Normal 3 2 2" xfId="3056"/>
    <cellStyle name="Normal 3 3" xfId="2328"/>
    <cellStyle name="Normal 3 3 2" xfId="3057"/>
    <cellStyle name="Normal 3 4" xfId="2329"/>
    <cellStyle name="Normal 3 4 2" xfId="3058"/>
    <cellStyle name="Normal 3 5" xfId="2330"/>
    <cellStyle name="Normal 3 5 2" xfId="3059"/>
    <cellStyle name="Normal 3 6" xfId="2331"/>
    <cellStyle name="Normal 3 6 2" xfId="3060"/>
    <cellStyle name="Normal 3 7" xfId="2332"/>
    <cellStyle name="Normal 3 7 2" xfId="3061"/>
    <cellStyle name="Normal 3 8" xfId="2333"/>
    <cellStyle name="Normal 3 8 2" xfId="3062"/>
    <cellStyle name="Normal 3 9" xfId="2334"/>
    <cellStyle name="Normal 3 9 2" xfId="3063"/>
    <cellStyle name="Normal 30" xfId="2335"/>
    <cellStyle name="Normal 30 2" xfId="2336"/>
    <cellStyle name="Normal 30 3" xfId="2337"/>
    <cellStyle name="Normal 30 4" xfId="2338"/>
    <cellStyle name="Normal 30 5" xfId="2339"/>
    <cellStyle name="Normal 30 6" xfId="2340"/>
    <cellStyle name="Normal 30 7" xfId="2341"/>
    <cellStyle name="Normal 30 8" xfId="2342"/>
    <cellStyle name="Normal 30 9" xfId="2343"/>
    <cellStyle name="Normal 31" xfId="2344"/>
    <cellStyle name="Normal 31 2" xfId="2345"/>
    <cellStyle name="Normal 31 3" xfId="2346"/>
    <cellStyle name="Normal 31 4" xfId="2347"/>
    <cellStyle name="Normal 31 5" xfId="2348"/>
    <cellStyle name="Normal 31 6" xfId="2349"/>
    <cellStyle name="Normal 31 7" xfId="2350"/>
    <cellStyle name="Normal 31 8" xfId="2351"/>
    <cellStyle name="Normal 31 9" xfId="2352"/>
    <cellStyle name="Normal 32" xfId="2353"/>
    <cellStyle name="Normal 33" xfId="2354"/>
    <cellStyle name="Normal 34" xfId="2355"/>
    <cellStyle name="Normal 35" xfId="2356"/>
    <cellStyle name="Normal 36" xfId="2357"/>
    <cellStyle name="Normal 37" xfId="2358"/>
    <cellStyle name="Normal 38" xfId="2359"/>
    <cellStyle name="Normal 39" xfId="2360"/>
    <cellStyle name="Normal 4" xfId="2361"/>
    <cellStyle name="Normal 4 10" xfId="2362"/>
    <cellStyle name="Normal 4 10 2" xfId="3064"/>
    <cellStyle name="Normal 4 11" xfId="2363"/>
    <cellStyle name="Normal 4 11 2" xfId="3065"/>
    <cellStyle name="Normal 4 12" xfId="2364"/>
    <cellStyle name="Normal 4 12 2" xfId="3066"/>
    <cellStyle name="Normal 4 13" xfId="2365"/>
    <cellStyle name="Normal 4 13 2" xfId="3067"/>
    <cellStyle name="Normal 4 14" xfId="2366"/>
    <cellStyle name="Normal 4 14 2" xfId="3068"/>
    <cellStyle name="Normal 4 15" xfId="2367"/>
    <cellStyle name="Normal 4 15 2" xfId="3069"/>
    <cellStyle name="Normal 4 16" xfId="2368"/>
    <cellStyle name="Normal 4 16 2" xfId="3070"/>
    <cellStyle name="Normal 4 17" xfId="2369"/>
    <cellStyle name="Normal 4 17 2" xfId="3071"/>
    <cellStyle name="Normal 4 18" xfId="2370"/>
    <cellStyle name="Normal 4 18 2" xfId="3072"/>
    <cellStyle name="Normal 4 19" xfId="2371"/>
    <cellStyle name="Normal 4 19 2" xfId="3073"/>
    <cellStyle name="Normal 4 2" xfId="2372"/>
    <cellStyle name="Normal 4 2 2" xfId="3074"/>
    <cellStyle name="Normal 4 20" xfId="2373"/>
    <cellStyle name="Normal 4 20 2" xfId="3075"/>
    <cellStyle name="Normal 4 21" xfId="2374"/>
    <cellStyle name="Normal 4 21 2" xfId="3076"/>
    <cellStyle name="Normal 4 22" xfId="2375"/>
    <cellStyle name="Normal 4 22 2" xfId="3077"/>
    <cellStyle name="Normal 4 23" xfId="2376"/>
    <cellStyle name="Normal 4 23 2" xfId="3078"/>
    <cellStyle name="Normal 4 24" xfId="2377"/>
    <cellStyle name="Normal 4 24 2" xfId="3079"/>
    <cellStyle name="Normal 4 25" xfId="2378"/>
    <cellStyle name="Normal 4 25 2" xfId="3080"/>
    <cellStyle name="Normal 4 3" xfId="2379"/>
    <cellStyle name="Normal 4 3 2" xfId="3081"/>
    <cellStyle name="Normal 4 4" xfId="2380"/>
    <cellStyle name="Normal 4 4 2" xfId="3082"/>
    <cellStyle name="Normal 4 5" xfId="2381"/>
    <cellStyle name="Normal 4 5 2" xfId="3083"/>
    <cellStyle name="Normal 4 6" xfId="2382"/>
    <cellStyle name="Normal 4 6 2" xfId="3084"/>
    <cellStyle name="Normal 4 7" xfId="2383"/>
    <cellStyle name="Normal 4 7 2" xfId="3085"/>
    <cellStyle name="Normal 4 8" xfId="2384"/>
    <cellStyle name="Normal 4 8 2" xfId="3086"/>
    <cellStyle name="Normal 4 9" xfId="2385"/>
    <cellStyle name="Normal 4 9 2" xfId="3087"/>
    <cellStyle name="Normal 4_Questionnaire2009_FF-HANDBALL" xfId="2386"/>
    <cellStyle name="Normal 40" xfId="2387"/>
    <cellStyle name="Normal 41" xfId="2388"/>
    <cellStyle name="Normal 42" xfId="2389"/>
    <cellStyle name="Normal 43" xfId="2390"/>
    <cellStyle name="Normal 44" xfId="2391"/>
    <cellStyle name="Normal 45" xfId="2392"/>
    <cellStyle name="Normal 46" xfId="2393"/>
    <cellStyle name="Normal 47" xfId="2394"/>
    <cellStyle name="Normal 48" xfId="2395"/>
    <cellStyle name="Normal 49" xfId="2396"/>
    <cellStyle name="Normal 5" xfId="2397"/>
    <cellStyle name="Normal 5 2" xfId="3189"/>
    <cellStyle name="Normal 50" xfId="2398"/>
    <cellStyle name="Normal 51" xfId="2399"/>
    <cellStyle name="Normal 52" xfId="2400"/>
    <cellStyle name="Normal 53" xfId="2401"/>
    <cellStyle name="Normal 54" xfId="2402"/>
    <cellStyle name="Normal 55" xfId="2403"/>
    <cellStyle name="Normal 56" xfId="2404"/>
    <cellStyle name="Normal 57" xfId="2405"/>
    <cellStyle name="Normal 58" xfId="2406"/>
    <cellStyle name="Normal 59" xfId="2407"/>
    <cellStyle name="Normal 6" xfId="2408"/>
    <cellStyle name="Normal 60" xfId="2409"/>
    <cellStyle name="Normal 61" xfId="2410"/>
    <cellStyle name="Normal 62" xfId="2411"/>
    <cellStyle name="Normal 63" xfId="2412"/>
    <cellStyle name="Normal 64" xfId="2413"/>
    <cellStyle name="Normal 65" xfId="2414"/>
    <cellStyle name="Normal 66" xfId="2415"/>
    <cellStyle name="Normal 67" xfId="2416"/>
    <cellStyle name="Normal 68" xfId="2417"/>
    <cellStyle name="Normal 69" xfId="2418"/>
    <cellStyle name="Normal 7" xfId="2419"/>
    <cellStyle name="Normal 70" xfId="2420"/>
    <cellStyle name="Normal 71" xfId="2421"/>
    <cellStyle name="Normal 72" xfId="2422"/>
    <cellStyle name="Normal 73" xfId="2423"/>
    <cellStyle name="Normal 74" xfId="2424"/>
    <cellStyle name="Normal 75" xfId="2425"/>
    <cellStyle name="Normal 76" xfId="2426"/>
    <cellStyle name="Normal 77" xfId="2427"/>
    <cellStyle name="Normal 78" xfId="2428"/>
    <cellStyle name="Normal 79" xfId="2429"/>
    <cellStyle name="Normal 8" xfId="2430"/>
    <cellStyle name="Normal 8 10" xfId="2431"/>
    <cellStyle name="Normal 8 11" xfId="2432"/>
    <cellStyle name="Normal 8 12" xfId="2433"/>
    <cellStyle name="Normal 8 13" xfId="2434"/>
    <cellStyle name="Normal 8 14" xfId="2435"/>
    <cellStyle name="Normal 8 15" xfId="2436"/>
    <cellStyle name="Normal 8 16" xfId="2437"/>
    <cellStyle name="Normal 8 17" xfId="2438"/>
    <cellStyle name="Normal 8 18" xfId="2439"/>
    <cellStyle name="Normal 8 19" xfId="2440"/>
    <cellStyle name="Normal 8 2" xfId="2441"/>
    <cellStyle name="Normal 8 20" xfId="2442"/>
    <cellStyle name="Normal 8 21" xfId="2443"/>
    <cellStyle name="Normal 8 22" xfId="2444"/>
    <cellStyle name="Normal 8 23" xfId="2445"/>
    <cellStyle name="Normal 8 24" xfId="2446"/>
    <cellStyle name="Normal 8 25" xfId="2447"/>
    <cellStyle name="Normal 8 3" xfId="2448"/>
    <cellStyle name="Normal 8 4" xfId="2449"/>
    <cellStyle name="Normal 8 5" xfId="2450"/>
    <cellStyle name="Normal 8 6" xfId="2451"/>
    <cellStyle name="Normal 8 7" xfId="2452"/>
    <cellStyle name="Normal 8 8" xfId="2453"/>
    <cellStyle name="Normal 8 9" xfId="2454"/>
    <cellStyle name="Normal 80" xfId="2455"/>
    <cellStyle name="Normal 81" xfId="2456"/>
    <cellStyle name="Normal 82" xfId="2457"/>
    <cellStyle name="Normal 83" xfId="2458"/>
    <cellStyle name="Normal 84" xfId="2459"/>
    <cellStyle name="Normal 85" xfId="2460"/>
    <cellStyle name="Normal 86" xfId="2461"/>
    <cellStyle name="Normal 87" xfId="2462"/>
    <cellStyle name="Normal 88" xfId="2463"/>
    <cellStyle name="Normal 89" xfId="2464"/>
    <cellStyle name="Normal 9" xfId="2465"/>
    <cellStyle name="Normal 90" xfId="2466"/>
    <cellStyle name="Normal 91" xfId="2467"/>
    <cellStyle name="Normal 92" xfId="2468"/>
    <cellStyle name="Normal 93" xfId="2469"/>
    <cellStyle name="Normal 94" xfId="2470"/>
    <cellStyle name="Normal 95" xfId="2471"/>
    <cellStyle name="Normal 96" xfId="2472"/>
    <cellStyle name="Normal 97" xfId="2473"/>
    <cellStyle name="Normal 98" xfId="2474"/>
    <cellStyle name="Normal 99" xfId="2475"/>
    <cellStyle name="Normal_Feuil1" xfId="2476"/>
    <cellStyle name="Pourcentage" xfId="3188" builtinId="5"/>
    <cellStyle name="Pourcentage 10" xfId="2936"/>
    <cellStyle name="Pourcentage 2" xfId="2477"/>
    <cellStyle name="Pourcentage 3" xfId="2478"/>
    <cellStyle name="Pourcentage 4" xfId="2479"/>
    <cellStyle name="Pourcentage 5" xfId="2480"/>
    <cellStyle name="Pourcentage 6" xfId="2481"/>
    <cellStyle name="Pourcentage 7" xfId="2482"/>
    <cellStyle name="Pourcentage 8" xfId="2483"/>
    <cellStyle name="Pourcentage 9" xfId="2484"/>
    <cellStyle name="Satisfaisant 2" xfId="2485"/>
    <cellStyle name="Satisfaisant 2 10" xfId="2486"/>
    <cellStyle name="Satisfaisant 2 11" xfId="2487"/>
    <cellStyle name="Satisfaisant 2 12" xfId="2488"/>
    <cellStyle name="Satisfaisant 2 13" xfId="2489"/>
    <cellStyle name="Satisfaisant 2 14" xfId="2490"/>
    <cellStyle name="Satisfaisant 2 15" xfId="2491"/>
    <cellStyle name="Satisfaisant 2 16" xfId="2492"/>
    <cellStyle name="Satisfaisant 2 17" xfId="2493"/>
    <cellStyle name="Satisfaisant 2 18" xfId="2494"/>
    <cellStyle name="Satisfaisant 2 19" xfId="2495"/>
    <cellStyle name="Satisfaisant 2 2" xfId="2496"/>
    <cellStyle name="Satisfaisant 2 20" xfId="2497"/>
    <cellStyle name="Satisfaisant 2 21" xfId="2498"/>
    <cellStyle name="Satisfaisant 2 22" xfId="2499"/>
    <cellStyle name="Satisfaisant 2 23" xfId="2500"/>
    <cellStyle name="Satisfaisant 2 24" xfId="2501"/>
    <cellStyle name="Satisfaisant 2 25" xfId="2502"/>
    <cellStyle name="Satisfaisant 2 3" xfId="2503"/>
    <cellStyle name="Satisfaisant 2 4" xfId="2504"/>
    <cellStyle name="Satisfaisant 2 5" xfId="2505"/>
    <cellStyle name="Satisfaisant 2 6" xfId="2506"/>
    <cellStyle name="Satisfaisant 2 7" xfId="2507"/>
    <cellStyle name="Satisfaisant 2 8" xfId="2508"/>
    <cellStyle name="Satisfaisant 2 9" xfId="2509"/>
    <cellStyle name="Satisfaisant 3" xfId="2510"/>
    <cellStyle name="Satisfaisant 3 10" xfId="2511"/>
    <cellStyle name="Satisfaisant 3 11" xfId="2512"/>
    <cellStyle name="Satisfaisant 3 12" xfId="2513"/>
    <cellStyle name="Satisfaisant 3 13" xfId="2514"/>
    <cellStyle name="Satisfaisant 3 14" xfId="2515"/>
    <cellStyle name="Satisfaisant 3 15" xfId="2516"/>
    <cellStyle name="Satisfaisant 3 16" xfId="2517"/>
    <cellStyle name="Satisfaisant 3 17" xfId="2518"/>
    <cellStyle name="Satisfaisant 3 18" xfId="2519"/>
    <cellStyle name="Satisfaisant 3 19" xfId="2520"/>
    <cellStyle name="Satisfaisant 3 2" xfId="2521"/>
    <cellStyle name="Satisfaisant 3 20" xfId="2522"/>
    <cellStyle name="Satisfaisant 3 21" xfId="2523"/>
    <cellStyle name="Satisfaisant 3 22" xfId="2524"/>
    <cellStyle name="Satisfaisant 3 23" xfId="2525"/>
    <cellStyle name="Satisfaisant 3 24" xfId="2526"/>
    <cellStyle name="Satisfaisant 3 25" xfId="2527"/>
    <cellStyle name="Satisfaisant 3 3" xfId="2528"/>
    <cellStyle name="Satisfaisant 3 4" xfId="2529"/>
    <cellStyle name="Satisfaisant 3 5" xfId="2530"/>
    <cellStyle name="Satisfaisant 3 6" xfId="2531"/>
    <cellStyle name="Satisfaisant 3 7" xfId="2532"/>
    <cellStyle name="Satisfaisant 3 8" xfId="2533"/>
    <cellStyle name="Satisfaisant 3 9" xfId="2534"/>
    <cellStyle name="Sortie 2" xfId="2535"/>
    <cellStyle name="Sortie 2 10" xfId="2536"/>
    <cellStyle name="Sortie 2 10 2" xfId="3089"/>
    <cellStyle name="Sortie 2 11" xfId="2537"/>
    <cellStyle name="Sortie 2 11 2" xfId="3090"/>
    <cellStyle name="Sortie 2 12" xfId="2538"/>
    <cellStyle name="Sortie 2 12 2" xfId="3091"/>
    <cellStyle name="Sortie 2 13" xfId="2539"/>
    <cellStyle name="Sortie 2 13 2" xfId="3092"/>
    <cellStyle name="Sortie 2 14" xfId="2540"/>
    <cellStyle name="Sortie 2 14 2" xfId="3093"/>
    <cellStyle name="Sortie 2 15" xfId="2541"/>
    <cellStyle name="Sortie 2 15 2" xfId="3094"/>
    <cellStyle name="Sortie 2 16" xfId="2542"/>
    <cellStyle name="Sortie 2 16 2" xfId="3095"/>
    <cellStyle name="Sortie 2 17" xfId="2543"/>
    <cellStyle name="Sortie 2 17 2" xfId="3096"/>
    <cellStyle name="Sortie 2 18" xfId="2544"/>
    <cellStyle name="Sortie 2 18 2" xfId="3097"/>
    <cellStyle name="Sortie 2 19" xfId="2545"/>
    <cellStyle name="Sortie 2 19 2" xfId="3098"/>
    <cellStyle name="Sortie 2 2" xfId="2546"/>
    <cellStyle name="Sortie 2 2 2" xfId="3099"/>
    <cellStyle name="Sortie 2 20" xfId="2547"/>
    <cellStyle name="Sortie 2 20 2" xfId="3100"/>
    <cellStyle name="Sortie 2 21" xfId="2548"/>
    <cellStyle name="Sortie 2 21 2" xfId="3101"/>
    <cellStyle name="Sortie 2 22" xfId="2549"/>
    <cellStyle name="Sortie 2 22 2" xfId="3102"/>
    <cellStyle name="Sortie 2 23" xfId="2550"/>
    <cellStyle name="Sortie 2 23 2" xfId="3103"/>
    <cellStyle name="Sortie 2 24" xfId="2551"/>
    <cellStyle name="Sortie 2 24 2" xfId="3104"/>
    <cellStyle name="Sortie 2 25" xfId="2552"/>
    <cellStyle name="Sortie 2 25 2" xfId="3105"/>
    <cellStyle name="Sortie 2 26" xfId="3088"/>
    <cellStyle name="Sortie 2 3" xfId="2553"/>
    <cellStyle name="Sortie 2 3 2" xfId="3106"/>
    <cellStyle name="Sortie 2 4" xfId="2554"/>
    <cellStyle name="Sortie 2 4 2" xfId="3107"/>
    <cellStyle name="Sortie 2 5" xfId="2555"/>
    <cellStyle name="Sortie 2 5 2" xfId="3108"/>
    <cellStyle name="Sortie 2 6" xfId="2556"/>
    <cellStyle name="Sortie 2 6 2" xfId="3109"/>
    <cellStyle name="Sortie 2 7" xfId="2557"/>
    <cellStyle name="Sortie 2 7 2" xfId="3110"/>
    <cellStyle name="Sortie 2 8" xfId="2558"/>
    <cellStyle name="Sortie 2 8 2" xfId="3111"/>
    <cellStyle name="Sortie 2 9" xfId="2559"/>
    <cellStyle name="Sortie 2 9 2" xfId="3112"/>
    <cellStyle name="Sortie 3" xfId="2560"/>
    <cellStyle name="Sortie 3 10" xfId="2561"/>
    <cellStyle name="Sortie 3 10 2" xfId="3114"/>
    <cellStyle name="Sortie 3 11" xfId="2562"/>
    <cellStyle name="Sortie 3 11 2" xfId="3115"/>
    <cellStyle name="Sortie 3 12" xfId="2563"/>
    <cellStyle name="Sortie 3 12 2" xfId="3116"/>
    <cellStyle name="Sortie 3 13" xfId="2564"/>
    <cellStyle name="Sortie 3 13 2" xfId="3117"/>
    <cellStyle name="Sortie 3 14" xfId="2565"/>
    <cellStyle name="Sortie 3 14 2" xfId="3118"/>
    <cellStyle name="Sortie 3 15" xfId="2566"/>
    <cellStyle name="Sortie 3 15 2" xfId="3119"/>
    <cellStyle name="Sortie 3 16" xfId="2567"/>
    <cellStyle name="Sortie 3 16 2" xfId="3120"/>
    <cellStyle name="Sortie 3 17" xfId="2568"/>
    <cellStyle name="Sortie 3 17 2" xfId="3121"/>
    <cellStyle name="Sortie 3 18" xfId="2569"/>
    <cellStyle name="Sortie 3 18 2" xfId="3122"/>
    <cellStyle name="Sortie 3 19" xfId="2570"/>
    <cellStyle name="Sortie 3 19 2" xfId="3123"/>
    <cellStyle name="Sortie 3 2" xfId="2571"/>
    <cellStyle name="Sortie 3 2 2" xfId="3124"/>
    <cellStyle name="Sortie 3 20" xfId="2572"/>
    <cellStyle name="Sortie 3 20 2" xfId="3125"/>
    <cellStyle name="Sortie 3 21" xfId="2573"/>
    <cellStyle name="Sortie 3 21 2" xfId="3126"/>
    <cellStyle name="Sortie 3 22" xfId="2574"/>
    <cellStyle name="Sortie 3 22 2" xfId="3127"/>
    <cellStyle name="Sortie 3 23" xfId="2575"/>
    <cellStyle name="Sortie 3 23 2" xfId="3128"/>
    <cellStyle name="Sortie 3 24" xfId="2576"/>
    <cellStyle name="Sortie 3 24 2" xfId="3129"/>
    <cellStyle name="Sortie 3 25" xfId="2577"/>
    <cellStyle name="Sortie 3 25 2" xfId="3130"/>
    <cellStyle name="Sortie 3 26" xfId="3113"/>
    <cellStyle name="Sortie 3 3" xfId="2578"/>
    <cellStyle name="Sortie 3 3 2" xfId="3131"/>
    <cellStyle name="Sortie 3 4" xfId="2579"/>
    <cellStyle name="Sortie 3 4 2" xfId="3132"/>
    <cellStyle name="Sortie 3 5" xfId="2580"/>
    <cellStyle name="Sortie 3 5 2" xfId="3133"/>
    <cellStyle name="Sortie 3 6" xfId="2581"/>
    <cellStyle name="Sortie 3 6 2" xfId="3134"/>
    <cellStyle name="Sortie 3 7" xfId="2582"/>
    <cellStyle name="Sortie 3 7 2" xfId="3135"/>
    <cellStyle name="Sortie 3 8" xfId="2583"/>
    <cellStyle name="Sortie 3 8 2" xfId="3136"/>
    <cellStyle name="Sortie 3 9" xfId="2584"/>
    <cellStyle name="Sortie 3 9 2" xfId="3137"/>
    <cellStyle name="Texte explicatif 2" xfId="2585"/>
    <cellStyle name="Texte explicatif 2 10" xfId="2586"/>
    <cellStyle name="Texte explicatif 2 11" xfId="2587"/>
    <cellStyle name="Texte explicatif 2 12" xfId="2588"/>
    <cellStyle name="Texte explicatif 2 13" xfId="2589"/>
    <cellStyle name="Texte explicatif 2 14" xfId="2590"/>
    <cellStyle name="Texte explicatif 2 15" xfId="2591"/>
    <cellStyle name="Texte explicatif 2 16" xfId="2592"/>
    <cellStyle name="Texte explicatif 2 17" xfId="2593"/>
    <cellStyle name="Texte explicatif 2 18" xfId="2594"/>
    <cellStyle name="Texte explicatif 2 19" xfId="2595"/>
    <cellStyle name="Texte explicatif 2 2" xfId="2596"/>
    <cellStyle name="Texte explicatif 2 20" xfId="2597"/>
    <cellStyle name="Texte explicatif 2 21" xfId="2598"/>
    <cellStyle name="Texte explicatif 2 22" xfId="2599"/>
    <cellStyle name="Texte explicatif 2 23" xfId="2600"/>
    <cellStyle name="Texte explicatif 2 24" xfId="2601"/>
    <cellStyle name="Texte explicatif 2 25" xfId="2602"/>
    <cellStyle name="Texte explicatif 2 3" xfId="2603"/>
    <cellStyle name="Texte explicatif 2 4" xfId="2604"/>
    <cellStyle name="Texte explicatif 2 5" xfId="2605"/>
    <cellStyle name="Texte explicatif 2 6" xfId="2606"/>
    <cellStyle name="Texte explicatif 2 7" xfId="2607"/>
    <cellStyle name="Texte explicatif 2 8" xfId="2608"/>
    <cellStyle name="Texte explicatif 2 9" xfId="2609"/>
    <cellStyle name="Texte explicatif 3" xfId="2610"/>
    <cellStyle name="Texte explicatif 3 10" xfId="2611"/>
    <cellStyle name="Texte explicatif 3 11" xfId="2612"/>
    <cellStyle name="Texte explicatif 3 12" xfId="2613"/>
    <cellStyle name="Texte explicatif 3 13" xfId="2614"/>
    <cellStyle name="Texte explicatif 3 14" xfId="2615"/>
    <cellStyle name="Texte explicatif 3 15" xfId="2616"/>
    <cellStyle name="Texte explicatif 3 16" xfId="2617"/>
    <cellStyle name="Texte explicatif 3 17" xfId="2618"/>
    <cellStyle name="Texte explicatif 3 18" xfId="2619"/>
    <cellStyle name="Texte explicatif 3 19" xfId="2620"/>
    <cellStyle name="Texte explicatif 3 2" xfId="2621"/>
    <cellStyle name="Texte explicatif 3 20" xfId="2622"/>
    <cellStyle name="Texte explicatif 3 21" xfId="2623"/>
    <cellStyle name="Texte explicatif 3 22" xfId="2624"/>
    <cellStyle name="Texte explicatif 3 23" xfId="2625"/>
    <cellStyle name="Texte explicatif 3 24" xfId="2626"/>
    <cellStyle name="Texte explicatif 3 25" xfId="2627"/>
    <cellStyle name="Texte explicatif 3 3" xfId="2628"/>
    <cellStyle name="Texte explicatif 3 4" xfId="2629"/>
    <cellStyle name="Texte explicatif 3 5" xfId="2630"/>
    <cellStyle name="Texte explicatif 3 6" xfId="2631"/>
    <cellStyle name="Texte explicatif 3 7" xfId="2632"/>
    <cellStyle name="Texte explicatif 3 8" xfId="2633"/>
    <cellStyle name="Texte explicatif 3 9" xfId="2634"/>
    <cellStyle name="Titre 1 2" xfId="2635"/>
    <cellStyle name="Titre 1 2 10" xfId="2636"/>
    <cellStyle name="Titre 1 2 11" xfId="2637"/>
    <cellStyle name="Titre 1 2 12" xfId="2638"/>
    <cellStyle name="Titre 1 2 13" xfId="2639"/>
    <cellStyle name="Titre 1 2 14" xfId="2640"/>
    <cellStyle name="Titre 1 2 15" xfId="2641"/>
    <cellStyle name="Titre 1 2 16" xfId="2642"/>
    <cellStyle name="Titre 1 2 17" xfId="2643"/>
    <cellStyle name="Titre 1 2 18" xfId="2644"/>
    <cellStyle name="Titre 1 2 19" xfId="2645"/>
    <cellStyle name="Titre 1 2 2" xfId="2646"/>
    <cellStyle name="Titre 1 2 20" xfId="2647"/>
    <cellStyle name="Titre 1 2 21" xfId="2648"/>
    <cellStyle name="Titre 1 2 22" xfId="2649"/>
    <cellStyle name="Titre 1 2 23" xfId="2650"/>
    <cellStyle name="Titre 1 2 24" xfId="2651"/>
    <cellStyle name="Titre 1 2 25" xfId="2652"/>
    <cellStyle name="Titre 1 2 3" xfId="2653"/>
    <cellStyle name="Titre 1 2 4" xfId="2654"/>
    <cellStyle name="Titre 1 2 5" xfId="2655"/>
    <cellStyle name="Titre 1 2 6" xfId="2656"/>
    <cellStyle name="Titre 1 2 7" xfId="2657"/>
    <cellStyle name="Titre 1 2 8" xfId="2658"/>
    <cellStyle name="Titre 1 2 9" xfId="2659"/>
    <cellStyle name="Titre 1 3" xfId="2660"/>
    <cellStyle name="Titre 1 3 10" xfId="2661"/>
    <cellStyle name="Titre 1 3 11" xfId="2662"/>
    <cellStyle name="Titre 1 3 12" xfId="2663"/>
    <cellStyle name="Titre 1 3 13" xfId="2664"/>
    <cellStyle name="Titre 1 3 14" xfId="2665"/>
    <cellStyle name="Titre 1 3 15" xfId="2666"/>
    <cellStyle name="Titre 1 3 16" xfId="2667"/>
    <cellStyle name="Titre 1 3 17" xfId="2668"/>
    <cellStyle name="Titre 1 3 18" xfId="2669"/>
    <cellStyle name="Titre 1 3 19" xfId="2670"/>
    <cellStyle name="Titre 1 3 2" xfId="2671"/>
    <cellStyle name="Titre 1 3 20" xfId="2672"/>
    <cellStyle name="Titre 1 3 21" xfId="2673"/>
    <cellStyle name="Titre 1 3 22" xfId="2674"/>
    <cellStyle name="Titre 1 3 23" xfId="2675"/>
    <cellStyle name="Titre 1 3 24" xfId="2676"/>
    <cellStyle name="Titre 1 3 25" xfId="2677"/>
    <cellStyle name="Titre 1 3 3" xfId="2678"/>
    <cellStyle name="Titre 1 3 4" xfId="2679"/>
    <cellStyle name="Titre 1 3 5" xfId="2680"/>
    <cellStyle name="Titre 1 3 6" xfId="2681"/>
    <cellStyle name="Titre 1 3 7" xfId="2682"/>
    <cellStyle name="Titre 1 3 8" xfId="2683"/>
    <cellStyle name="Titre 1 3 9" xfId="2684"/>
    <cellStyle name="Titre 2 2" xfId="2685"/>
    <cellStyle name="Titre 2 2 10" xfId="2686"/>
    <cellStyle name="Titre 2 2 11" xfId="2687"/>
    <cellStyle name="Titre 2 2 12" xfId="2688"/>
    <cellStyle name="Titre 2 2 13" xfId="2689"/>
    <cellStyle name="Titre 2 2 14" xfId="2690"/>
    <cellStyle name="Titre 2 2 15" xfId="2691"/>
    <cellStyle name="Titre 2 2 16" xfId="2692"/>
    <cellStyle name="Titre 2 2 17" xfId="2693"/>
    <cellStyle name="Titre 2 2 18" xfId="2694"/>
    <cellStyle name="Titre 2 2 19" xfId="2695"/>
    <cellStyle name="Titre 2 2 2" xfId="2696"/>
    <cellStyle name="Titre 2 2 20" xfId="2697"/>
    <cellStyle name="Titre 2 2 21" xfId="2698"/>
    <cellStyle name="Titre 2 2 22" xfId="2699"/>
    <cellStyle name="Titre 2 2 23" xfId="2700"/>
    <cellStyle name="Titre 2 2 24" xfId="2701"/>
    <cellStyle name="Titre 2 2 25" xfId="2702"/>
    <cellStyle name="Titre 2 2 3" xfId="2703"/>
    <cellStyle name="Titre 2 2 4" xfId="2704"/>
    <cellStyle name="Titre 2 2 5" xfId="2705"/>
    <cellStyle name="Titre 2 2 6" xfId="2706"/>
    <cellStyle name="Titre 2 2 7" xfId="2707"/>
    <cellStyle name="Titre 2 2 8" xfId="2708"/>
    <cellStyle name="Titre 2 2 9" xfId="2709"/>
    <cellStyle name="Titre 2 3" xfId="2710"/>
    <cellStyle name="Titre 2 3 10" xfId="2711"/>
    <cellStyle name="Titre 2 3 11" xfId="2712"/>
    <cellStyle name="Titre 2 3 12" xfId="2713"/>
    <cellStyle name="Titre 2 3 13" xfId="2714"/>
    <cellStyle name="Titre 2 3 14" xfId="2715"/>
    <cellStyle name="Titre 2 3 15" xfId="2716"/>
    <cellStyle name="Titre 2 3 16" xfId="2717"/>
    <cellStyle name="Titre 2 3 17" xfId="2718"/>
    <cellStyle name="Titre 2 3 18" xfId="2719"/>
    <cellStyle name="Titre 2 3 19" xfId="2720"/>
    <cellStyle name="Titre 2 3 2" xfId="2721"/>
    <cellStyle name="Titre 2 3 20" xfId="2722"/>
    <cellStyle name="Titre 2 3 21" xfId="2723"/>
    <cellStyle name="Titre 2 3 22" xfId="2724"/>
    <cellStyle name="Titre 2 3 23" xfId="2725"/>
    <cellStyle name="Titre 2 3 24" xfId="2726"/>
    <cellStyle name="Titre 2 3 25" xfId="2727"/>
    <cellStyle name="Titre 2 3 3" xfId="2728"/>
    <cellStyle name="Titre 2 3 4" xfId="2729"/>
    <cellStyle name="Titre 2 3 5" xfId="2730"/>
    <cellStyle name="Titre 2 3 6" xfId="2731"/>
    <cellStyle name="Titre 2 3 7" xfId="2732"/>
    <cellStyle name="Titre 2 3 8" xfId="2733"/>
    <cellStyle name="Titre 2 3 9" xfId="2734"/>
    <cellStyle name="Titre 3 2" xfId="2735"/>
    <cellStyle name="Titre 3 2 10" xfId="2736"/>
    <cellStyle name="Titre 3 2 11" xfId="2737"/>
    <cellStyle name="Titre 3 2 12" xfId="2738"/>
    <cellStyle name="Titre 3 2 13" xfId="2739"/>
    <cellStyle name="Titre 3 2 14" xfId="2740"/>
    <cellStyle name="Titre 3 2 15" xfId="2741"/>
    <cellStyle name="Titre 3 2 16" xfId="2742"/>
    <cellStyle name="Titre 3 2 17" xfId="2743"/>
    <cellStyle name="Titre 3 2 18" xfId="2744"/>
    <cellStyle name="Titre 3 2 19" xfId="2745"/>
    <cellStyle name="Titre 3 2 2" xfId="2746"/>
    <cellStyle name="Titre 3 2 20" xfId="2747"/>
    <cellStyle name="Titre 3 2 21" xfId="2748"/>
    <cellStyle name="Titre 3 2 22" xfId="2749"/>
    <cellStyle name="Titre 3 2 23" xfId="2750"/>
    <cellStyle name="Titre 3 2 24" xfId="2751"/>
    <cellStyle name="Titre 3 2 25" xfId="2752"/>
    <cellStyle name="Titre 3 2 3" xfId="2753"/>
    <cellStyle name="Titre 3 2 4" xfId="2754"/>
    <cellStyle name="Titre 3 2 5" xfId="2755"/>
    <cellStyle name="Titre 3 2 6" xfId="2756"/>
    <cellStyle name="Titre 3 2 7" xfId="2757"/>
    <cellStyle name="Titre 3 2 8" xfId="2758"/>
    <cellStyle name="Titre 3 2 9" xfId="2759"/>
    <cellStyle name="Titre 3 3" xfId="2760"/>
    <cellStyle name="Titre 3 3 10" xfId="2761"/>
    <cellStyle name="Titre 3 3 11" xfId="2762"/>
    <cellStyle name="Titre 3 3 12" xfId="2763"/>
    <cellStyle name="Titre 3 3 13" xfId="2764"/>
    <cellStyle name="Titre 3 3 14" xfId="2765"/>
    <cellStyle name="Titre 3 3 15" xfId="2766"/>
    <cellStyle name="Titre 3 3 16" xfId="2767"/>
    <cellStyle name="Titre 3 3 17" xfId="2768"/>
    <cellStyle name="Titre 3 3 18" xfId="2769"/>
    <cellStyle name="Titre 3 3 19" xfId="2770"/>
    <cellStyle name="Titre 3 3 2" xfId="2771"/>
    <cellStyle name="Titre 3 3 20" xfId="2772"/>
    <cellStyle name="Titre 3 3 21" xfId="2773"/>
    <cellStyle name="Titre 3 3 22" xfId="2774"/>
    <cellStyle name="Titre 3 3 23" xfId="2775"/>
    <cellStyle name="Titre 3 3 24" xfId="2776"/>
    <cellStyle name="Titre 3 3 25" xfId="2777"/>
    <cellStyle name="Titre 3 3 3" xfId="2778"/>
    <cellStyle name="Titre 3 3 4" xfId="2779"/>
    <cellStyle name="Titre 3 3 5" xfId="2780"/>
    <cellStyle name="Titre 3 3 6" xfId="2781"/>
    <cellStyle name="Titre 3 3 7" xfId="2782"/>
    <cellStyle name="Titre 3 3 8" xfId="2783"/>
    <cellStyle name="Titre 3 3 9" xfId="2784"/>
    <cellStyle name="Titre 4 2" xfId="2785"/>
    <cellStyle name="Titre 4 2 10" xfId="2786"/>
    <cellStyle name="Titre 4 2 11" xfId="2787"/>
    <cellStyle name="Titre 4 2 12" xfId="2788"/>
    <cellStyle name="Titre 4 2 13" xfId="2789"/>
    <cellStyle name="Titre 4 2 14" xfId="2790"/>
    <cellStyle name="Titre 4 2 15" xfId="2791"/>
    <cellStyle name="Titre 4 2 16" xfId="2792"/>
    <cellStyle name="Titre 4 2 17" xfId="2793"/>
    <cellStyle name="Titre 4 2 18" xfId="2794"/>
    <cellStyle name="Titre 4 2 19" xfId="2795"/>
    <cellStyle name="Titre 4 2 2" xfId="2796"/>
    <cellStyle name="Titre 4 2 20" xfId="2797"/>
    <cellStyle name="Titre 4 2 21" xfId="2798"/>
    <cellStyle name="Titre 4 2 22" xfId="2799"/>
    <cellStyle name="Titre 4 2 23" xfId="2800"/>
    <cellStyle name="Titre 4 2 24" xfId="2801"/>
    <cellStyle name="Titre 4 2 25" xfId="2802"/>
    <cellStyle name="Titre 4 2 3" xfId="2803"/>
    <cellStyle name="Titre 4 2 4" xfId="2804"/>
    <cellStyle name="Titre 4 2 5" xfId="2805"/>
    <cellStyle name="Titre 4 2 6" xfId="2806"/>
    <cellStyle name="Titre 4 2 7" xfId="2807"/>
    <cellStyle name="Titre 4 2 8" xfId="2808"/>
    <cellStyle name="Titre 4 2 9" xfId="2809"/>
    <cellStyle name="Titre 4 3" xfId="2810"/>
    <cellStyle name="Titre 4 3 10" xfId="2811"/>
    <cellStyle name="Titre 4 3 11" xfId="2812"/>
    <cellStyle name="Titre 4 3 12" xfId="2813"/>
    <cellStyle name="Titre 4 3 13" xfId="2814"/>
    <cellStyle name="Titre 4 3 14" xfId="2815"/>
    <cellStyle name="Titre 4 3 15" xfId="2816"/>
    <cellStyle name="Titre 4 3 16" xfId="2817"/>
    <cellStyle name="Titre 4 3 17" xfId="2818"/>
    <cellStyle name="Titre 4 3 18" xfId="2819"/>
    <cellStyle name="Titre 4 3 19" xfId="2820"/>
    <cellStyle name="Titre 4 3 2" xfId="2821"/>
    <cellStyle name="Titre 4 3 20" xfId="2822"/>
    <cellStyle name="Titre 4 3 21" xfId="2823"/>
    <cellStyle name="Titre 4 3 22" xfId="2824"/>
    <cellStyle name="Titre 4 3 23" xfId="2825"/>
    <cellStyle name="Titre 4 3 24" xfId="2826"/>
    <cellStyle name="Titre 4 3 25" xfId="2827"/>
    <cellStyle name="Titre 4 3 3" xfId="2828"/>
    <cellStyle name="Titre 4 3 4" xfId="2829"/>
    <cellStyle name="Titre 4 3 5" xfId="2830"/>
    <cellStyle name="Titre 4 3 6" xfId="2831"/>
    <cellStyle name="Titre 4 3 7" xfId="2832"/>
    <cellStyle name="Titre 4 3 8" xfId="2833"/>
    <cellStyle name="Titre 4 3 9" xfId="2834"/>
    <cellStyle name="Total 2" xfId="2835"/>
    <cellStyle name="Total 2 10" xfId="2836"/>
    <cellStyle name="Total 2 10 2" xfId="3139"/>
    <cellStyle name="Total 2 11" xfId="2837"/>
    <cellStyle name="Total 2 11 2" xfId="3140"/>
    <cellStyle name="Total 2 12" xfId="2838"/>
    <cellStyle name="Total 2 12 2" xfId="3141"/>
    <cellStyle name="Total 2 13" xfId="2839"/>
    <cellStyle name="Total 2 13 2" xfId="3142"/>
    <cellStyle name="Total 2 14" xfId="2840"/>
    <cellStyle name="Total 2 14 2" xfId="3143"/>
    <cellStyle name="Total 2 15" xfId="2841"/>
    <cellStyle name="Total 2 15 2" xfId="3144"/>
    <cellStyle name="Total 2 16" xfId="2842"/>
    <cellStyle name="Total 2 16 2" xfId="3145"/>
    <cellStyle name="Total 2 17" xfId="2843"/>
    <cellStyle name="Total 2 17 2" xfId="3146"/>
    <cellStyle name="Total 2 18" xfId="2844"/>
    <cellStyle name="Total 2 18 2" xfId="3147"/>
    <cellStyle name="Total 2 19" xfId="2845"/>
    <cellStyle name="Total 2 19 2" xfId="3148"/>
    <cellStyle name="Total 2 2" xfId="2846"/>
    <cellStyle name="Total 2 2 2" xfId="3149"/>
    <cellStyle name="Total 2 20" xfId="2847"/>
    <cellStyle name="Total 2 20 2" xfId="3150"/>
    <cellStyle name="Total 2 21" xfId="2848"/>
    <cellStyle name="Total 2 21 2" xfId="3151"/>
    <cellStyle name="Total 2 22" xfId="2849"/>
    <cellStyle name="Total 2 22 2" xfId="3152"/>
    <cellStyle name="Total 2 23" xfId="2850"/>
    <cellStyle name="Total 2 23 2" xfId="3153"/>
    <cellStyle name="Total 2 24" xfId="2851"/>
    <cellStyle name="Total 2 24 2" xfId="3154"/>
    <cellStyle name="Total 2 25" xfId="2852"/>
    <cellStyle name="Total 2 25 2" xfId="3155"/>
    <cellStyle name="Total 2 26" xfId="3138"/>
    <cellStyle name="Total 2 3" xfId="2853"/>
    <cellStyle name="Total 2 3 2" xfId="3156"/>
    <cellStyle name="Total 2 4" xfId="2854"/>
    <cellStyle name="Total 2 4 2" xfId="3157"/>
    <cellStyle name="Total 2 5" xfId="2855"/>
    <cellStyle name="Total 2 5 2" xfId="3158"/>
    <cellStyle name="Total 2 6" xfId="2856"/>
    <cellStyle name="Total 2 6 2" xfId="3159"/>
    <cellStyle name="Total 2 7" xfId="2857"/>
    <cellStyle name="Total 2 7 2" xfId="3160"/>
    <cellStyle name="Total 2 8" xfId="2858"/>
    <cellStyle name="Total 2 8 2" xfId="3161"/>
    <cellStyle name="Total 2 9" xfId="2859"/>
    <cellStyle name="Total 2 9 2" xfId="3162"/>
    <cellStyle name="Total 3" xfId="2860"/>
    <cellStyle name="Total 3 10" xfId="2861"/>
    <cellStyle name="Total 3 10 2" xfId="3164"/>
    <cellStyle name="Total 3 11" xfId="2862"/>
    <cellStyle name="Total 3 11 2" xfId="3165"/>
    <cellStyle name="Total 3 12" xfId="2863"/>
    <cellStyle name="Total 3 12 2" xfId="3166"/>
    <cellStyle name="Total 3 13" xfId="2864"/>
    <cellStyle name="Total 3 13 2" xfId="3167"/>
    <cellStyle name="Total 3 14" xfId="2865"/>
    <cellStyle name="Total 3 14 2" xfId="3168"/>
    <cellStyle name="Total 3 15" xfId="2866"/>
    <cellStyle name="Total 3 15 2" xfId="3169"/>
    <cellStyle name="Total 3 16" xfId="2867"/>
    <cellStyle name="Total 3 16 2" xfId="3170"/>
    <cellStyle name="Total 3 17" xfId="2868"/>
    <cellStyle name="Total 3 17 2" xfId="3171"/>
    <cellStyle name="Total 3 18" xfId="2869"/>
    <cellStyle name="Total 3 18 2" xfId="3172"/>
    <cellStyle name="Total 3 19" xfId="2870"/>
    <cellStyle name="Total 3 19 2" xfId="3173"/>
    <cellStyle name="Total 3 2" xfId="2871"/>
    <cellStyle name="Total 3 2 2" xfId="3174"/>
    <cellStyle name="Total 3 20" xfId="2872"/>
    <cellStyle name="Total 3 20 2" xfId="3175"/>
    <cellStyle name="Total 3 21" xfId="2873"/>
    <cellStyle name="Total 3 21 2" xfId="3176"/>
    <cellStyle name="Total 3 22" xfId="2874"/>
    <cellStyle name="Total 3 22 2" xfId="3177"/>
    <cellStyle name="Total 3 23" xfId="2875"/>
    <cellStyle name="Total 3 23 2" xfId="3178"/>
    <cellStyle name="Total 3 24" xfId="2876"/>
    <cellStyle name="Total 3 24 2" xfId="3179"/>
    <cellStyle name="Total 3 25" xfId="2877"/>
    <cellStyle name="Total 3 25 2" xfId="3180"/>
    <cellStyle name="Total 3 26" xfId="3163"/>
    <cellStyle name="Total 3 3" xfId="2878"/>
    <cellStyle name="Total 3 3 2" xfId="3181"/>
    <cellStyle name="Total 3 4" xfId="2879"/>
    <cellStyle name="Total 3 4 2" xfId="3182"/>
    <cellStyle name="Total 3 5" xfId="2880"/>
    <cellStyle name="Total 3 5 2" xfId="3183"/>
    <cellStyle name="Total 3 6" xfId="2881"/>
    <cellStyle name="Total 3 6 2" xfId="3184"/>
    <cellStyle name="Total 3 7" xfId="2882"/>
    <cellStyle name="Total 3 7 2" xfId="3185"/>
    <cellStyle name="Total 3 8" xfId="2883"/>
    <cellStyle name="Total 3 8 2" xfId="3186"/>
    <cellStyle name="Total 3 9" xfId="2884"/>
    <cellStyle name="Total 3 9 2" xfId="3187"/>
    <cellStyle name="Vérification 2" xfId="2885"/>
    <cellStyle name="Vérification 2 10" xfId="2886"/>
    <cellStyle name="Vérification 2 11" xfId="2887"/>
    <cellStyle name="Vérification 2 12" xfId="2888"/>
    <cellStyle name="Vérification 2 13" xfId="2889"/>
    <cellStyle name="Vérification 2 14" xfId="2890"/>
    <cellStyle name="Vérification 2 15" xfId="2891"/>
    <cellStyle name="Vérification 2 16" xfId="2892"/>
    <cellStyle name="Vérification 2 17" xfId="2893"/>
    <cellStyle name="Vérification 2 18" xfId="2894"/>
    <cellStyle name="Vérification 2 19" xfId="2895"/>
    <cellStyle name="Vérification 2 2" xfId="2896"/>
    <cellStyle name="Vérification 2 20" xfId="2897"/>
    <cellStyle name="Vérification 2 21" xfId="2898"/>
    <cellStyle name="Vérification 2 22" xfId="2899"/>
    <cellStyle name="Vérification 2 23" xfId="2900"/>
    <cellStyle name="Vérification 2 24" xfId="2901"/>
    <cellStyle name="Vérification 2 25" xfId="2902"/>
    <cellStyle name="Vérification 2 3" xfId="2903"/>
    <cellStyle name="Vérification 2 4" xfId="2904"/>
    <cellStyle name="Vérification 2 5" xfId="2905"/>
    <cellStyle name="Vérification 2 6" xfId="2906"/>
    <cellStyle name="Vérification 2 7" xfId="2907"/>
    <cellStyle name="Vérification 2 8" xfId="2908"/>
    <cellStyle name="Vérification 2 9" xfId="2909"/>
    <cellStyle name="Vérification 3" xfId="2910"/>
    <cellStyle name="Vérification 3 10" xfId="2911"/>
    <cellStyle name="Vérification 3 11" xfId="2912"/>
    <cellStyle name="Vérification 3 12" xfId="2913"/>
    <cellStyle name="Vérification 3 13" xfId="2914"/>
    <cellStyle name="Vérification 3 14" xfId="2915"/>
    <cellStyle name="Vérification 3 15" xfId="2916"/>
    <cellStyle name="Vérification 3 16" xfId="2917"/>
    <cellStyle name="Vérification 3 17" xfId="2918"/>
    <cellStyle name="Vérification 3 18" xfId="2919"/>
    <cellStyle name="Vérification 3 19" xfId="2920"/>
    <cellStyle name="Vérification 3 2" xfId="2921"/>
    <cellStyle name="Vérification 3 20" xfId="2922"/>
    <cellStyle name="Vérification 3 21" xfId="2923"/>
    <cellStyle name="Vérification 3 22" xfId="2924"/>
    <cellStyle name="Vérification 3 23" xfId="2925"/>
    <cellStyle name="Vérification 3 24" xfId="2926"/>
    <cellStyle name="Vérification 3 25" xfId="2927"/>
    <cellStyle name="Vérification 3 3" xfId="2928"/>
    <cellStyle name="Vérification 3 4" xfId="2929"/>
    <cellStyle name="Vérification 3 5" xfId="2930"/>
    <cellStyle name="Vérification 3 6" xfId="2931"/>
    <cellStyle name="Vérification 3 7" xfId="2932"/>
    <cellStyle name="Vérification 3 8" xfId="2933"/>
    <cellStyle name="Vérification 3 9" xfId="2934"/>
  </cellStyles>
  <dxfs count="0"/>
  <tableStyles count="0" defaultTableStyle="TableStyleMedium9" defaultPivotStyle="PivotStyleLight16"/>
  <colors>
    <mruColors>
      <color rgb="FF551A8B"/>
      <color rgb="FF8B0000"/>
      <color rgb="FFCD661D"/>
      <color rgb="FF228B22"/>
      <color rgb="FF000080"/>
      <color rgb="FF800000"/>
      <color rgb="FFFFFFCC"/>
      <color rgb="FFFFFF99"/>
      <color rgb="FFFFFF00"/>
      <color rgb="FFCC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smoothMarker"/>
        <c:varyColors val="0"/>
        <c:ser>
          <c:idx val="1"/>
          <c:order val="0"/>
          <c:tx>
            <c:strRef>
              <c:f>économie2!#REF!</c:f>
              <c:strCache>
                <c:ptCount val="1"/>
                <c:pt idx="0">
                  <c:v>#REF!</c:v>
                </c:pt>
              </c:strCache>
            </c:strRef>
          </c:tx>
          <c:spPr>
            <a:ln w="25400">
              <a:solidFill>
                <a:srgbClr val="3366FF"/>
              </a:solidFill>
              <a:prstDash val="solid"/>
            </a:ln>
          </c:spPr>
          <c:marker>
            <c:symbol val="none"/>
          </c:marker>
          <c:xVal>
            <c:numRef>
              <c:f>économie2!#REF!</c:f>
              <c:numCache>
                <c:formatCode>General</c:formatCode>
                <c:ptCount val="1"/>
                <c:pt idx="0">
                  <c:v>1</c:v>
                </c:pt>
              </c:numCache>
            </c:numRef>
          </c:xVal>
          <c:yVal>
            <c:numRef>
              <c:f>économie2!#REF!</c:f>
              <c:numCache>
                <c:formatCode>General</c:formatCode>
                <c:ptCount val="1"/>
                <c:pt idx="0">
                  <c:v>1</c:v>
                </c:pt>
              </c:numCache>
            </c:numRef>
          </c:yVal>
          <c:smooth val="1"/>
        </c:ser>
        <c:ser>
          <c:idx val="0"/>
          <c:order val="1"/>
          <c:tx>
            <c:strRef>
              <c:f>économie2!#REF!</c:f>
              <c:strCache>
                <c:ptCount val="1"/>
                <c:pt idx="0">
                  <c:v>#REF!</c:v>
                </c:pt>
              </c:strCache>
            </c:strRef>
          </c:tx>
          <c:spPr>
            <a:ln w="25400">
              <a:solidFill>
                <a:srgbClr val="00FF00"/>
              </a:solidFill>
              <a:prstDash val="solid"/>
            </a:ln>
          </c:spPr>
          <c:marker>
            <c:symbol val="none"/>
          </c:marker>
          <c:xVal>
            <c:numRef>
              <c:f>économie2!#REF!</c:f>
              <c:numCache>
                <c:formatCode>General</c:formatCode>
                <c:ptCount val="1"/>
                <c:pt idx="0">
                  <c:v>1</c:v>
                </c:pt>
              </c:numCache>
            </c:numRef>
          </c:xVal>
          <c:yVal>
            <c:numRef>
              <c:f>économie2!#REF!</c:f>
              <c:numCache>
                <c:formatCode>General</c:formatCode>
                <c:ptCount val="1"/>
                <c:pt idx="0">
                  <c:v>1</c:v>
                </c:pt>
              </c:numCache>
            </c:numRef>
          </c:yVal>
          <c:smooth val="1"/>
        </c:ser>
        <c:dLbls>
          <c:showLegendKey val="0"/>
          <c:showVal val="0"/>
          <c:showCatName val="0"/>
          <c:showSerName val="0"/>
          <c:showPercent val="0"/>
          <c:showBubbleSize val="0"/>
        </c:dLbls>
        <c:axId val="104123392"/>
        <c:axId val="102109952"/>
      </c:scatterChart>
      <c:valAx>
        <c:axId val="104123392"/>
        <c:scaling>
          <c:orientation val="minMax"/>
          <c:max val="2007"/>
          <c:min val="1977"/>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fr-FR"/>
          </a:p>
        </c:txPr>
        <c:crossAx val="102109952"/>
        <c:crosses val="autoZero"/>
        <c:crossBetween val="midCat"/>
        <c:majorUnit val="2"/>
      </c:valAx>
      <c:valAx>
        <c:axId val="102109952"/>
        <c:scaling>
          <c:orientation val="minMax"/>
          <c:max val="120000"/>
          <c:min val="0"/>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fr-FR"/>
          </a:p>
        </c:txPr>
        <c:crossAx val="104123392"/>
        <c:crosses val="autoZero"/>
        <c:crossBetween val="midCat"/>
        <c:majorUnit val="40000"/>
      </c:valAx>
      <c:spPr>
        <a:solidFill>
          <a:srgbClr val="FFFFFF"/>
        </a:solidFill>
        <a:ln w="3175">
          <a:solidFill>
            <a:srgbClr val="000000"/>
          </a:solidFill>
          <a:prstDash val="solid"/>
        </a:ln>
      </c:spPr>
    </c:plotArea>
    <c:legend>
      <c:legendPos val="r"/>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Arial"/>
              <a:ea typeface="Arial"/>
              <a:cs typeface="Arial"/>
            </a:defRPr>
          </a:pPr>
          <a:endParaRPr lang="fr-FR"/>
        </a:p>
      </c:txPr>
    </c:legend>
    <c:plotVisOnly val="1"/>
    <c:dispBlanksAs val="gap"/>
    <c:showDLblsOverMax val="0"/>
  </c:chart>
  <c:spPr>
    <a:solidFill>
      <a:srgbClr val="FFFFFF"/>
    </a:solidFill>
    <a:ln w="12700">
      <a:solidFill>
        <a:srgbClr val="FFFFFF"/>
      </a:solidFill>
      <a:prstDash val="solid"/>
    </a:ln>
  </c:spPr>
  <c:txPr>
    <a:bodyPr/>
    <a:lstStyle/>
    <a:p>
      <a:pPr>
        <a:defRPr sz="100" b="0" i="0" u="none" strike="noStrike" baseline="0">
          <a:solidFill>
            <a:srgbClr val="000000"/>
          </a:solidFill>
          <a:latin typeface="Arial"/>
          <a:ea typeface="Arial"/>
          <a:cs typeface="Arial"/>
        </a:defRPr>
      </a:pPr>
      <a:endParaRPr lang="fr-FR"/>
    </a:p>
  </c:txPr>
  <c:printSettings>
    <c:headerFooter alignWithMargins="0"/>
    <c:pageMargins b="0.98425196899999956" l="0.78740157499999996" r="0.78740157499999996" t="0.98425196899999956" header="0.49212598450000788" footer="0.49212598450000788"/>
    <c:pageSetup paperSize="9" orientation="landscape"/>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18.jpeg"/><Relationship Id="rId1" Type="http://schemas.openxmlformats.org/officeDocument/2006/relationships/image" Target="../media/image17.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20.jpeg"/><Relationship Id="rId1" Type="http://schemas.openxmlformats.org/officeDocument/2006/relationships/image" Target="../media/image19.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jpeg"/></Relationships>
</file>

<file path=xl/drawings/_rels/drawing4.xml.rels><?xml version="1.0" encoding="UTF-8" standalone="yes"?>
<Relationships xmlns="http://schemas.openxmlformats.org/package/2006/relationships"><Relationship Id="rId1" Type="http://schemas.openxmlformats.org/officeDocument/2006/relationships/image" Target="../media/image8.jpeg"/></Relationships>
</file>

<file path=xl/drawings/_rels/drawing5.xml.rels><?xml version="1.0" encoding="UTF-8" standalone="yes"?>
<Relationships xmlns="http://schemas.openxmlformats.org/package/2006/relationships"><Relationship Id="rId2" Type="http://schemas.openxmlformats.org/officeDocument/2006/relationships/image" Target="../media/image10.emf"/><Relationship Id="rId1" Type="http://schemas.openxmlformats.org/officeDocument/2006/relationships/image" Target="../media/image9.emf"/></Relationships>
</file>

<file path=xl/drawings/_rels/drawing6.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image" Target="../media/image12.emf"/></Relationships>
</file>

<file path=xl/drawings/_rels/drawing8.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5.jpeg"/></Relationships>
</file>

<file path=xl/drawings/drawing1.xml><?xml version="1.0" encoding="utf-8"?>
<xdr:wsDr xmlns:xdr="http://schemas.openxmlformats.org/drawingml/2006/spreadsheetDrawing" xmlns:a="http://schemas.openxmlformats.org/drawingml/2006/main">
  <xdr:twoCellAnchor>
    <xdr:from>
      <xdr:col>0</xdr:col>
      <xdr:colOff>314325</xdr:colOff>
      <xdr:row>1</xdr:row>
      <xdr:rowOff>38100</xdr:rowOff>
    </xdr:from>
    <xdr:to>
      <xdr:col>1</xdr:col>
      <xdr:colOff>567318</xdr:colOff>
      <xdr:row>8</xdr:row>
      <xdr:rowOff>95250</xdr:rowOff>
    </xdr:to>
    <xdr:pic>
      <xdr:nvPicPr>
        <xdr:cNvPr id="11265" name="Picture 1" descr="MINISTERE_VILLE_JEUNESSE_SPORTS_LOGO"/>
        <xdr:cNvPicPr>
          <a:picLocks noChangeAspect="1" noChangeArrowheads="1"/>
        </xdr:cNvPicPr>
      </xdr:nvPicPr>
      <xdr:blipFill>
        <a:blip xmlns:r="http://schemas.openxmlformats.org/officeDocument/2006/relationships" r:embed="rId1" cstate="print"/>
        <a:srcRect/>
        <a:stretch>
          <a:fillRect/>
        </a:stretch>
      </xdr:blipFill>
      <xdr:spPr bwMode="auto">
        <a:xfrm>
          <a:off x="314325" y="200025"/>
          <a:ext cx="929268" cy="1190625"/>
        </a:xfrm>
        <a:prstGeom prst="rect">
          <a:avLst/>
        </a:prstGeom>
        <a:noFill/>
        <a:ln w="9525">
          <a:noFill/>
          <a:miter lim="800000"/>
          <a:headEnd/>
          <a:tailEnd/>
        </a:ln>
      </xdr:spPr>
    </xdr:pic>
    <xdr:clientData/>
  </xdr:twoCellAnchor>
  <xdr:twoCellAnchor editAs="oneCell">
    <xdr:from>
      <xdr:col>0</xdr:col>
      <xdr:colOff>409574</xdr:colOff>
      <xdr:row>12</xdr:row>
      <xdr:rowOff>19049</xdr:rowOff>
    </xdr:from>
    <xdr:to>
      <xdr:col>4</xdr:col>
      <xdr:colOff>180420</xdr:colOff>
      <xdr:row>18</xdr:row>
      <xdr:rowOff>157719</xdr:rowOff>
    </xdr:to>
    <xdr:pic>
      <xdr:nvPicPr>
        <xdr:cNvPr id="4" name="Image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9574" y="2438399"/>
          <a:ext cx="2475946" cy="3720070"/>
        </a:xfrm>
        <a:prstGeom prst="rect">
          <a:avLst/>
        </a:prstGeom>
      </xdr:spPr>
    </xdr:pic>
    <xdr:clientData/>
  </xdr:twoCellAnchor>
  <xdr:twoCellAnchor editAs="oneCell">
    <xdr:from>
      <xdr:col>2</xdr:col>
      <xdr:colOff>152428</xdr:colOff>
      <xdr:row>1</xdr:row>
      <xdr:rowOff>95281</xdr:rowOff>
    </xdr:from>
    <xdr:to>
      <xdr:col>4</xdr:col>
      <xdr:colOff>585701</xdr:colOff>
      <xdr:row>8</xdr:row>
      <xdr:rowOff>77709</xdr:rowOff>
    </xdr:to>
    <xdr:pic>
      <xdr:nvPicPr>
        <xdr:cNvPr id="3" name="Image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04978" y="257206"/>
          <a:ext cx="1785823" cy="111590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54</xdr:row>
      <xdr:rowOff>0</xdr:rowOff>
    </xdr:from>
    <xdr:to>
      <xdr:col>0</xdr:col>
      <xdr:colOff>0</xdr:colOff>
      <xdr:row>54</xdr:row>
      <xdr:rowOff>0</xdr:rowOff>
    </xdr:to>
    <xdr:sp macro="" textlink="">
      <xdr:nvSpPr>
        <xdr:cNvPr id="4" name="Oval 3"/>
        <xdr:cNvSpPr>
          <a:spLocks noChangeArrowheads="1"/>
        </xdr:cNvSpPr>
      </xdr:nvSpPr>
      <xdr:spPr bwMode="auto">
        <a:xfrm>
          <a:off x="0" y="5619750"/>
          <a:ext cx="0" cy="0"/>
        </a:xfrm>
        <a:prstGeom prst="ellipse">
          <a:avLst/>
        </a:prstGeom>
        <a:solidFill>
          <a:srgbClr val="00CCFF">
            <a:alpha val="50000"/>
          </a:srgbClr>
        </a:solidFill>
        <a:ln w="9525">
          <a:solidFill>
            <a:srgbClr val="000000"/>
          </a:solidFill>
          <a:round/>
          <a:headEnd/>
          <a:tailEnd/>
        </a:ln>
      </xdr:spPr>
      <xdr:txBody>
        <a:bodyPr vertOverflow="clip" wrap="square" lIns="27432" tIns="22860" rIns="27432" bIns="22860" anchor="ctr" upright="1"/>
        <a:lstStyle/>
        <a:p>
          <a:pPr algn="ctr" rtl="0">
            <a:defRPr sz="1000"/>
          </a:pPr>
          <a:r>
            <a:rPr lang="fr-FR" sz="800" b="1" i="0" u="none" strike="noStrike" baseline="0">
              <a:solidFill>
                <a:srgbClr val="000000"/>
              </a:solidFill>
              <a:latin typeface="Arial"/>
              <a:cs typeface="Arial"/>
            </a:rPr>
            <a:t>23</a:t>
          </a:r>
        </a:p>
      </xdr:txBody>
    </xdr:sp>
    <xdr:clientData/>
  </xdr:twoCellAnchor>
  <xdr:twoCellAnchor>
    <xdr:from>
      <xdr:col>0</xdr:col>
      <xdr:colOff>0</xdr:colOff>
      <xdr:row>58</xdr:row>
      <xdr:rowOff>0</xdr:rowOff>
    </xdr:from>
    <xdr:to>
      <xdr:col>0</xdr:col>
      <xdr:colOff>0</xdr:colOff>
      <xdr:row>58</xdr:row>
      <xdr:rowOff>0</xdr:rowOff>
    </xdr:to>
    <xdr:sp macro="" textlink="">
      <xdr:nvSpPr>
        <xdr:cNvPr id="5" name="Oval 4"/>
        <xdr:cNvSpPr>
          <a:spLocks noChangeArrowheads="1"/>
        </xdr:cNvSpPr>
      </xdr:nvSpPr>
      <xdr:spPr bwMode="auto">
        <a:xfrm>
          <a:off x="0" y="8372475"/>
          <a:ext cx="0" cy="161925"/>
        </a:xfrm>
        <a:prstGeom prst="ellipse">
          <a:avLst/>
        </a:prstGeom>
        <a:solidFill>
          <a:srgbClr val="00CCFF">
            <a:alpha val="50000"/>
          </a:srgbClr>
        </a:solidFill>
        <a:ln w="9525">
          <a:solidFill>
            <a:srgbClr val="000000"/>
          </a:solidFill>
          <a:round/>
          <a:headEnd/>
          <a:tailEnd/>
        </a:ln>
      </xdr:spPr>
      <xdr:txBody>
        <a:bodyPr vertOverflow="clip" wrap="square" lIns="27432" tIns="22860" rIns="27432" bIns="22860" anchor="ctr" upright="1"/>
        <a:lstStyle/>
        <a:p>
          <a:pPr algn="ctr" rtl="0">
            <a:defRPr sz="1000"/>
          </a:pPr>
          <a:r>
            <a:rPr lang="fr-FR" sz="800" b="1" i="0" u="none" strike="noStrike" baseline="0">
              <a:solidFill>
                <a:srgbClr val="000000"/>
              </a:solidFill>
              <a:latin typeface="Arial"/>
              <a:cs typeface="Arial"/>
            </a:rPr>
            <a:t>24</a:t>
          </a:r>
        </a:p>
      </xdr:txBody>
    </xdr:sp>
    <xdr:clientData/>
  </xdr:twoCellAnchor>
  <xdr:twoCellAnchor editAs="oneCell">
    <xdr:from>
      <xdr:col>0</xdr:col>
      <xdr:colOff>66675</xdr:colOff>
      <xdr:row>35</xdr:row>
      <xdr:rowOff>47625</xdr:rowOff>
    </xdr:from>
    <xdr:to>
      <xdr:col>21</xdr:col>
      <xdr:colOff>35560</xdr:colOff>
      <xdr:row>53</xdr:row>
      <xdr:rowOff>173852</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3362325"/>
          <a:ext cx="3540760" cy="37490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5</xdr:col>
      <xdr:colOff>522605</xdr:colOff>
      <xdr:row>18</xdr:row>
      <xdr:rowOff>769620</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000125"/>
          <a:ext cx="3713480" cy="3931920"/>
        </a:xfrm>
        <a:prstGeom prst="rect">
          <a:avLst/>
        </a:prstGeom>
      </xdr:spPr>
    </xdr:pic>
    <xdr:clientData/>
  </xdr:twoCellAnchor>
  <xdr:twoCellAnchor editAs="oneCell">
    <xdr:from>
      <xdr:col>0</xdr:col>
      <xdr:colOff>237708</xdr:colOff>
      <xdr:row>31</xdr:row>
      <xdr:rowOff>96083</xdr:rowOff>
    </xdr:from>
    <xdr:to>
      <xdr:col>5</xdr:col>
      <xdr:colOff>328513</xdr:colOff>
      <xdr:row>39</xdr:row>
      <xdr:rowOff>387382</xdr:rowOff>
    </xdr:to>
    <xdr:pic>
      <xdr:nvPicPr>
        <xdr:cNvPr id="5" name="Image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37708" y="9861279"/>
          <a:ext cx="3287892" cy="347182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457200</xdr:colOff>
      <xdr:row>12</xdr:row>
      <xdr:rowOff>190500</xdr:rowOff>
    </xdr:from>
    <xdr:to>
      <xdr:col>6</xdr:col>
      <xdr:colOff>254635</xdr:colOff>
      <xdr:row>23</xdr:row>
      <xdr:rowOff>272415</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57200" y="2162175"/>
          <a:ext cx="3540760" cy="3749040"/>
        </a:xfrm>
        <a:prstGeom prst="rect">
          <a:avLst/>
        </a:prstGeom>
      </xdr:spPr>
    </xdr:pic>
    <xdr:clientData/>
  </xdr:twoCellAnchor>
  <xdr:twoCellAnchor editAs="oneCell">
    <xdr:from>
      <xdr:col>0</xdr:col>
      <xdr:colOff>638175</xdr:colOff>
      <xdr:row>44</xdr:row>
      <xdr:rowOff>0</xdr:rowOff>
    </xdr:from>
    <xdr:to>
      <xdr:col>6</xdr:col>
      <xdr:colOff>262890</xdr:colOff>
      <xdr:row>59</xdr:row>
      <xdr:rowOff>137160</xdr:rowOff>
    </xdr:to>
    <xdr:pic>
      <xdr:nvPicPr>
        <xdr:cNvPr id="2" name="Image 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38175" y="8915400"/>
          <a:ext cx="3368040" cy="35661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361951</xdr:colOff>
      <xdr:row>47</xdr:row>
      <xdr:rowOff>66675</xdr:rowOff>
    </xdr:from>
    <xdr:to>
      <xdr:col>6</xdr:col>
      <xdr:colOff>308992</xdr:colOff>
      <xdr:row>66</xdr:row>
      <xdr:rowOff>858392</xdr:rowOff>
    </xdr:to>
    <xdr:pic>
      <xdr:nvPicPr>
        <xdr:cNvPr id="4" name="Imag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1" y="8877300"/>
          <a:ext cx="4423791" cy="3458717"/>
        </a:xfrm>
        <a:prstGeom prst="rect">
          <a:avLst/>
        </a:prstGeom>
      </xdr:spPr>
    </xdr:pic>
    <xdr:clientData/>
  </xdr:twoCellAnchor>
  <xdr:twoCellAnchor editAs="oneCell">
    <xdr:from>
      <xdr:col>0</xdr:col>
      <xdr:colOff>0</xdr:colOff>
      <xdr:row>11</xdr:row>
      <xdr:rowOff>0</xdr:rowOff>
    </xdr:from>
    <xdr:to>
      <xdr:col>6</xdr:col>
      <xdr:colOff>428625</xdr:colOff>
      <xdr:row>18</xdr:row>
      <xdr:rowOff>28575</xdr:rowOff>
    </xdr:to>
    <xdr:pic>
      <xdr:nvPicPr>
        <xdr:cNvPr id="6" name="Imag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2800350"/>
          <a:ext cx="4905375" cy="128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57150</xdr:colOff>
      <xdr:row>0</xdr:row>
      <xdr:rowOff>0</xdr:rowOff>
    </xdr:from>
    <xdr:to>
      <xdr:col>0</xdr:col>
      <xdr:colOff>219075</xdr:colOff>
      <xdr:row>0</xdr:row>
      <xdr:rowOff>0</xdr:rowOff>
    </xdr:to>
    <xdr:sp macro="" textlink="">
      <xdr:nvSpPr>
        <xdr:cNvPr id="2" name="Oval 1"/>
        <xdr:cNvSpPr>
          <a:spLocks noChangeArrowheads="1"/>
        </xdr:cNvSpPr>
      </xdr:nvSpPr>
      <xdr:spPr bwMode="auto">
        <a:xfrm>
          <a:off x="57150" y="0"/>
          <a:ext cx="161925" cy="0"/>
        </a:xfrm>
        <a:prstGeom prst="ellipse">
          <a:avLst/>
        </a:prstGeom>
        <a:solidFill>
          <a:srgbClr val="00CCFF">
            <a:alpha val="50000"/>
          </a:srgbClr>
        </a:solidFill>
        <a:ln w="9525">
          <a:solidFill>
            <a:srgbClr val="000000"/>
          </a:solidFill>
          <a:round/>
          <a:headEnd/>
          <a:tailEnd/>
        </a:ln>
      </xdr:spPr>
      <xdr:txBody>
        <a:bodyPr vertOverflow="clip" wrap="square" lIns="27432" tIns="22860" rIns="27432" bIns="22860" anchor="ctr" upright="1"/>
        <a:lstStyle/>
        <a:p>
          <a:pPr algn="ctr" rtl="0">
            <a:defRPr sz="1000"/>
          </a:pPr>
          <a:r>
            <a:rPr lang="fr-FR" sz="800" b="1" i="0" u="none" strike="noStrike" baseline="0">
              <a:solidFill>
                <a:srgbClr val="000000"/>
              </a:solidFill>
              <a:latin typeface="Arial"/>
              <a:cs typeface="Arial"/>
            </a:rPr>
            <a:t>9</a:t>
          </a:r>
        </a:p>
        <a:p>
          <a:pPr algn="ctr" rtl="0">
            <a:defRPr sz="1000"/>
          </a:pPr>
          <a:endParaRPr lang="fr-FR" sz="800" b="1" i="0" u="none" strike="noStrike" baseline="0">
            <a:solidFill>
              <a:srgbClr val="000000"/>
            </a:solidFill>
            <a:latin typeface="Arial"/>
            <a:cs typeface="Arial"/>
          </a:endParaRPr>
        </a:p>
      </xdr:txBody>
    </xdr:sp>
    <xdr:clientData/>
  </xdr:twoCellAnchor>
  <xdr:twoCellAnchor>
    <xdr:from>
      <xdr:col>0</xdr:col>
      <xdr:colOff>47625</xdr:colOff>
      <xdr:row>0</xdr:row>
      <xdr:rowOff>0</xdr:rowOff>
    </xdr:from>
    <xdr:to>
      <xdr:col>0</xdr:col>
      <xdr:colOff>219075</xdr:colOff>
      <xdr:row>0</xdr:row>
      <xdr:rowOff>0</xdr:rowOff>
    </xdr:to>
    <xdr:sp macro="" textlink="">
      <xdr:nvSpPr>
        <xdr:cNvPr id="3" name="Oval 2"/>
        <xdr:cNvSpPr>
          <a:spLocks noChangeArrowheads="1"/>
        </xdr:cNvSpPr>
      </xdr:nvSpPr>
      <xdr:spPr bwMode="auto">
        <a:xfrm>
          <a:off x="47625" y="0"/>
          <a:ext cx="171450" cy="0"/>
        </a:xfrm>
        <a:prstGeom prst="ellipse">
          <a:avLst/>
        </a:prstGeom>
        <a:solidFill>
          <a:srgbClr val="00CCFF">
            <a:alpha val="50000"/>
          </a:srgbClr>
        </a:solidFill>
        <a:ln w="9525">
          <a:solidFill>
            <a:srgbClr val="000000"/>
          </a:solidFill>
          <a:round/>
          <a:headEnd/>
          <a:tailEnd/>
        </a:ln>
      </xdr:spPr>
      <xdr:txBody>
        <a:bodyPr vertOverflow="clip" wrap="square" lIns="27432" tIns="22860" rIns="27432" bIns="22860" anchor="ctr" upright="1"/>
        <a:lstStyle/>
        <a:p>
          <a:pPr algn="ctr" rtl="0">
            <a:defRPr sz="1000"/>
          </a:pPr>
          <a:r>
            <a:rPr lang="fr-FR" sz="800" b="1" i="0" u="none" strike="noStrike" baseline="0">
              <a:solidFill>
                <a:srgbClr val="000000"/>
              </a:solidFill>
              <a:latin typeface="Arial"/>
              <a:cs typeface="Arial"/>
            </a:rPr>
            <a:t>10</a:t>
          </a:r>
        </a:p>
        <a:p>
          <a:pPr algn="ctr" rtl="0">
            <a:defRPr sz="1000"/>
          </a:pPr>
          <a:endParaRPr lang="fr-FR" sz="800" b="1" i="0" u="none" strike="noStrike" baseline="0">
            <a:solidFill>
              <a:srgbClr val="000000"/>
            </a:solidFill>
            <a:latin typeface="Arial"/>
            <a:cs typeface="Arial"/>
          </a:endParaRPr>
        </a:p>
      </xdr:txBody>
    </xdr:sp>
    <xdr:clientData/>
  </xdr:twoCellAnchor>
  <xdr:twoCellAnchor editAs="oneCell">
    <xdr:from>
      <xdr:col>0</xdr:col>
      <xdr:colOff>99384</xdr:colOff>
      <xdr:row>10</xdr:row>
      <xdr:rowOff>140804</xdr:rowOff>
    </xdr:from>
    <xdr:to>
      <xdr:col>4</xdr:col>
      <xdr:colOff>572718</xdr:colOff>
      <xdr:row>22</xdr:row>
      <xdr:rowOff>2757</xdr:rowOff>
    </xdr:to>
    <xdr:pic>
      <xdr:nvPicPr>
        <xdr:cNvPr id="5" name="Image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9384" y="2252869"/>
          <a:ext cx="2858725" cy="3054900"/>
        </a:xfrm>
        <a:prstGeom prst="rect">
          <a:avLst/>
        </a:prstGeom>
      </xdr:spPr>
    </xdr:pic>
    <xdr:clientData/>
  </xdr:twoCellAnchor>
  <xdr:twoCellAnchor editAs="oneCell">
    <xdr:from>
      <xdr:col>0</xdr:col>
      <xdr:colOff>16565</xdr:colOff>
      <xdr:row>28</xdr:row>
      <xdr:rowOff>33132</xdr:rowOff>
    </xdr:from>
    <xdr:to>
      <xdr:col>6</xdr:col>
      <xdr:colOff>197735</xdr:colOff>
      <xdr:row>44</xdr:row>
      <xdr:rowOff>137976</xdr:rowOff>
    </xdr:to>
    <xdr:pic>
      <xdr:nvPicPr>
        <xdr:cNvPr id="10" name="Image 9"/>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65" y="25038328"/>
          <a:ext cx="3982887" cy="326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178490</xdr:colOff>
      <xdr:row>35</xdr:row>
      <xdr:rowOff>94423</xdr:rowOff>
    </xdr:from>
    <xdr:to>
      <xdr:col>4</xdr:col>
      <xdr:colOff>662360</xdr:colOff>
      <xdr:row>42</xdr:row>
      <xdr:rowOff>2598090</xdr:rowOff>
    </xdr:to>
    <xdr:pic>
      <xdr:nvPicPr>
        <xdr:cNvPr id="2" name="Imag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78490" y="7018684"/>
          <a:ext cx="3631261" cy="38371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10</xdr:row>
      <xdr:rowOff>0</xdr:rowOff>
    </xdr:from>
    <xdr:to>
      <xdr:col>6</xdr:col>
      <xdr:colOff>18115</xdr:colOff>
      <xdr:row>11</xdr:row>
      <xdr:rowOff>1489734</xdr:rowOff>
    </xdr:to>
    <xdr:pic>
      <xdr:nvPicPr>
        <xdr:cNvPr id="6" name="Imag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322635"/>
          <a:ext cx="3960000" cy="16509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xdr:row>
      <xdr:rowOff>0</xdr:rowOff>
    </xdr:from>
    <xdr:to>
      <xdr:col>6</xdr:col>
      <xdr:colOff>18115</xdr:colOff>
      <xdr:row>14</xdr:row>
      <xdr:rowOff>1607110</xdr:rowOff>
    </xdr:to>
    <xdr:pic>
      <xdr:nvPicPr>
        <xdr:cNvPr id="8" name="Imag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21115"/>
          <a:ext cx="3960000" cy="16071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10</xdr:row>
      <xdr:rowOff>0</xdr:rowOff>
    </xdr:from>
    <xdr:to>
      <xdr:col>0</xdr:col>
      <xdr:colOff>0</xdr:colOff>
      <xdr:row>10</xdr:row>
      <xdr:rowOff>0</xdr:rowOff>
    </xdr:to>
    <xdr:sp macro="" textlink="">
      <xdr:nvSpPr>
        <xdr:cNvPr id="2" name="Oval 1"/>
        <xdr:cNvSpPr>
          <a:spLocks noChangeArrowheads="1"/>
        </xdr:cNvSpPr>
      </xdr:nvSpPr>
      <xdr:spPr bwMode="auto">
        <a:xfrm>
          <a:off x="0" y="4248150"/>
          <a:ext cx="0" cy="0"/>
        </a:xfrm>
        <a:prstGeom prst="ellipse">
          <a:avLst/>
        </a:prstGeom>
        <a:solidFill>
          <a:srgbClr val="00CCFF">
            <a:alpha val="50000"/>
          </a:srgbClr>
        </a:solidFill>
        <a:ln w="9525">
          <a:solidFill>
            <a:srgbClr val="000000"/>
          </a:solidFill>
          <a:round/>
          <a:headEnd/>
          <a:tailEnd/>
        </a:ln>
      </xdr:spPr>
      <xdr:txBody>
        <a:bodyPr vertOverflow="clip" wrap="square" lIns="27432" tIns="22860" rIns="27432" bIns="22860" anchor="ctr" upright="1"/>
        <a:lstStyle/>
        <a:p>
          <a:pPr algn="ctr" rtl="0">
            <a:defRPr sz="1000"/>
          </a:pPr>
          <a:r>
            <a:rPr lang="fr-FR" sz="800" b="1" i="0" u="none" strike="noStrike" baseline="0">
              <a:solidFill>
                <a:srgbClr val="000000"/>
              </a:solidFill>
              <a:latin typeface="Arial"/>
              <a:cs typeface="Arial"/>
            </a:rPr>
            <a:t>3</a:t>
          </a:r>
        </a:p>
      </xdr:txBody>
    </xdr:sp>
    <xdr:clientData/>
  </xdr:twoCellAnchor>
  <xdr:twoCellAnchor>
    <xdr:from>
      <xdr:col>0</xdr:col>
      <xdr:colOff>0</xdr:colOff>
      <xdr:row>29</xdr:row>
      <xdr:rowOff>0</xdr:rowOff>
    </xdr:from>
    <xdr:to>
      <xdr:col>0</xdr:col>
      <xdr:colOff>0</xdr:colOff>
      <xdr:row>29</xdr:row>
      <xdr:rowOff>0</xdr:rowOff>
    </xdr:to>
    <xdr:sp macro="" textlink="">
      <xdr:nvSpPr>
        <xdr:cNvPr id="3" name="Oval 2"/>
        <xdr:cNvSpPr>
          <a:spLocks noChangeArrowheads="1"/>
        </xdr:cNvSpPr>
      </xdr:nvSpPr>
      <xdr:spPr bwMode="auto">
        <a:xfrm>
          <a:off x="0" y="5305425"/>
          <a:ext cx="0" cy="0"/>
        </a:xfrm>
        <a:prstGeom prst="ellipse">
          <a:avLst/>
        </a:prstGeom>
        <a:solidFill>
          <a:srgbClr val="00CCFF">
            <a:alpha val="50000"/>
          </a:srgbClr>
        </a:solidFill>
        <a:ln w="9525">
          <a:solidFill>
            <a:srgbClr val="000000"/>
          </a:solidFill>
          <a:round/>
          <a:headEnd/>
          <a:tailEnd/>
        </a:ln>
      </xdr:spPr>
      <xdr:txBody>
        <a:bodyPr vertOverflow="clip" wrap="square" lIns="27432" tIns="22860" rIns="27432" bIns="22860" anchor="ctr" upright="1"/>
        <a:lstStyle/>
        <a:p>
          <a:pPr algn="ctr" rtl="0">
            <a:defRPr sz="1000"/>
          </a:pPr>
          <a:r>
            <a:rPr lang="fr-FR" sz="800" b="1" i="0" u="none" strike="noStrike" baseline="0">
              <a:solidFill>
                <a:srgbClr val="000000"/>
              </a:solidFill>
              <a:latin typeface="Arial"/>
              <a:cs typeface="Arial"/>
            </a:rPr>
            <a:t>5</a:t>
          </a:r>
        </a:p>
      </xdr:txBody>
    </xdr:sp>
    <xdr:clientData/>
  </xdr:twoCellAnchor>
  <xdr:twoCellAnchor>
    <xdr:from>
      <xdr:col>0</xdr:col>
      <xdr:colOff>0</xdr:colOff>
      <xdr:row>29</xdr:row>
      <xdr:rowOff>0</xdr:rowOff>
    </xdr:from>
    <xdr:to>
      <xdr:col>0</xdr:col>
      <xdr:colOff>0</xdr:colOff>
      <xdr:row>29</xdr:row>
      <xdr:rowOff>0</xdr:rowOff>
    </xdr:to>
    <xdr:sp macro="" textlink="">
      <xdr:nvSpPr>
        <xdr:cNvPr id="4" name="Oval 4"/>
        <xdr:cNvSpPr>
          <a:spLocks noChangeArrowheads="1"/>
        </xdr:cNvSpPr>
      </xdr:nvSpPr>
      <xdr:spPr bwMode="auto">
        <a:xfrm>
          <a:off x="0" y="5305425"/>
          <a:ext cx="0" cy="0"/>
        </a:xfrm>
        <a:prstGeom prst="ellipse">
          <a:avLst/>
        </a:prstGeom>
        <a:solidFill>
          <a:srgbClr val="00CCFF">
            <a:alpha val="50000"/>
          </a:srgbClr>
        </a:solidFill>
        <a:ln w="9525">
          <a:solidFill>
            <a:srgbClr val="000000"/>
          </a:solidFill>
          <a:round/>
          <a:headEnd/>
          <a:tailEnd/>
        </a:ln>
      </xdr:spPr>
      <xdr:txBody>
        <a:bodyPr vertOverflow="clip" wrap="square" lIns="27432" tIns="22860" rIns="27432" bIns="22860" anchor="ctr" upright="1"/>
        <a:lstStyle/>
        <a:p>
          <a:pPr algn="ctr" rtl="0">
            <a:defRPr sz="1000"/>
          </a:pPr>
          <a:r>
            <a:rPr lang="fr-FR" sz="800" b="1" i="0" u="none" strike="noStrike" baseline="0">
              <a:solidFill>
                <a:srgbClr val="000000"/>
              </a:solidFill>
              <a:latin typeface="Arial"/>
              <a:cs typeface="Arial"/>
            </a:rPr>
            <a:t>6</a:t>
          </a:r>
        </a:p>
      </xdr:txBody>
    </xdr:sp>
    <xdr:clientData/>
  </xdr:twoCellAnchor>
  <xdr:twoCellAnchor>
    <xdr:from>
      <xdr:col>0</xdr:col>
      <xdr:colOff>0</xdr:colOff>
      <xdr:row>29</xdr:row>
      <xdr:rowOff>0</xdr:rowOff>
    </xdr:from>
    <xdr:to>
      <xdr:col>0</xdr:col>
      <xdr:colOff>0</xdr:colOff>
      <xdr:row>29</xdr:row>
      <xdr:rowOff>0</xdr:rowOff>
    </xdr:to>
    <xdr:graphicFrame macro="">
      <xdr:nvGraphicFramePr>
        <xdr:cNvPr id="6"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66676</xdr:colOff>
      <xdr:row>27</xdr:row>
      <xdr:rowOff>38122</xdr:rowOff>
    </xdr:from>
    <xdr:to>
      <xdr:col>8</xdr:col>
      <xdr:colOff>260351</xdr:colOff>
      <xdr:row>28</xdr:row>
      <xdr:rowOff>3909081</xdr:rowOff>
    </xdr:to>
    <xdr:pic>
      <xdr:nvPicPr>
        <xdr:cNvPr id="8" name="Image 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6" y="3715600"/>
          <a:ext cx="3829740" cy="401176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66675</xdr:colOff>
      <xdr:row>29</xdr:row>
      <xdr:rowOff>142875</xdr:rowOff>
    </xdr:from>
    <xdr:to>
      <xdr:col>4</xdr:col>
      <xdr:colOff>137007</xdr:colOff>
      <xdr:row>46</xdr:row>
      <xdr:rowOff>170850</xdr:rowOff>
    </xdr:to>
    <xdr:pic>
      <xdr:nvPicPr>
        <xdr:cNvPr id="4" name="Image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25384125"/>
          <a:ext cx="3994632" cy="3276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42</xdr:row>
      <xdr:rowOff>0</xdr:rowOff>
    </xdr:from>
    <xdr:to>
      <xdr:col>0</xdr:col>
      <xdr:colOff>0</xdr:colOff>
      <xdr:row>42</xdr:row>
      <xdr:rowOff>0</xdr:rowOff>
    </xdr:to>
    <xdr:sp macro="" textlink="">
      <xdr:nvSpPr>
        <xdr:cNvPr id="2" name="Oval 4"/>
        <xdr:cNvSpPr>
          <a:spLocks noChangeArrowheads="1"/>
        </xdr:cNvSpPr>
      </xdr:nvSpPr>
      <xdr:spPr bwMode="auto">
        <a:xfrm>
          <a:off x="0" y="5848350"/>
          <a:ext cx="0" cy="304800"/>
        </a:xfrm>
        <a:prstGeom prst="ellipse">
          <a:avLst/>
        </a:prstGeom>
        <a:solidFill>
          <a:srgbClr val="00CCFF">
            <a:alpha val="50000"/>
          </a:srgbClr>
        </a:solidFill>
        <a:ln w="9525">
          <a:solidFill>
            <a:srgbClr val="000000"/>
          </a:solidFill>
          <a:round/>
          <a:headEnd/>
          <a:tailEnd/>
        </a:ln>
      </xdr:spPr>
      <xdr:txBody>
        <a:bodyPr vertOverflow="clip" wrap="square" lIns="27432" tIns="22860" rIns="27432" bIns="22860" anchor="ctr" upright="1"/>
        <a:lstStyle/>
        <a:p>
          <a:pPr algn="ctr" rtl="0">
            <a:defRPr sz="1000"/>
          </a:pPr>
          <a:r>
            <a:rPr lang="fr-FR" sz="800" b="1" i="0" u="none" strike="noStrike" baseline="0">
              <a:solidFill>
                <a:srgbClr val="000000"/>
              </a:solidFill>
              <a:latin typeface="Arial"/>
              <a:cs typeface="Arial"/>
            </a:rPr>
            <a:t>24</a:t>
          </a:r>
        </a:p>
      </xdr:txBody>
    </xdr:sp>
    <xdr:clientData/>
  </xdr:twoCellAnchor>
  <xdr:oneCellAnchor>
    <xdr:from>
      <xdr:col>10</xdr:col>
      <xdr:colOff>95250</xdr:colOff>
      <xdr:row>18</xdr:row>
      <xdr:rowOff>1314450</xdr:rowOff>
    </xdr:from>
    <xdr:ext cx="184731" cy="264560"/>
    <xdr:sp macro="" textlink="">
      <xdr:nvSpPr>
        <xdr:cNvPr id="4" name="ZoneTexte 3"/>
        <xdr:cNvSpPr txBox="1"/>
      </xdr:nvSpPr>
      <xdr:spPr>
        <a:xfrm>
          <a:off x="8001000" y="2438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sz="1100"/>
        </a:p>
      </xdr:txBody>
    </xdr:sp>
    <xdr:clientData/>
  </xdr:oneCellAnchor>
  <xdr:twoCellAnchor editAs="oneCell">
    <xdr:from>
      <xdr:col>0</xdr:col>
      <xdr:colOff>120734</xdr:colOff>
      <xdr:row>17</xdr:row>
      <xdr:rowOff>107005</xdr:rowOff>
    </xdr:from>
    <xdr:to>
      <xdr:col>4</xdr:col>
      <xdr:colOff>227219</xdr:colOff>
      <xdr:row>19</xdr:row>
      <xdr:rowOff>9461</xdr:rowOff>
    </xdr:to>
    <xdr:pic>
      <xdr:nvPicPr>
        <xdr:cNvPr id="3" name="Imag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0734" y="3012130"/>
          <a:ext cx="3011610" cy="3198107"/>
        </a:xfrm>
        <a:prstGeom prst="rect">
          <a:avLst/>
        </a:prstGeom>
      </xdr:spPr>
    </xdr:pic>
    <xdr:clientData/>
  </xdr:twoCellAnchor>
  <xdr:twoCellAnchor editAs="oneCell">
    <xdr:from>
      <xdr:col>0</xdr:col>
      <xdr:colOff>87923</xdr:colOff>
      <xdr:row>34</xdr:row>
      <xdr:rowOff>7327</xdr:rowOff>
    </xdr:from>
    <xdr:to>
      <xdr:col>4</xdr:col>
      <xdr:colOff>367128</xdr:colOff>
      <xdr:row>39</xdr:row>
      <xdr:rowOff>544098</xdr:rowOff>
    </xdr:to>
    <xdr:pic>
      <xdr:nvPicPr>
        <xdr:cNvPr id="6" name="Image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7923" y="9294202"/>
          <a:ext cx="3184330" cy="33942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34</xdr:row>
      <xdr:rowOff>0</xdr:rowOff>
    </xdr:from>
    <xdr:to>
      <xdr:col>0</xdr:col>
      <xdr:colOff>0</xdr:colOff>
      <xdr:row>35</xdr:row>
      <xdr:rowOff>0</xdr:rowOff>
    </xdr:to>
    <xdr:sp macro="" textlink="">
      <xdr:nvSpPr>
        <xdr:cNvPr id="2" name="Oval 4"/>
        <xdr:cNvSpPr>
          <a:spLocks noChangeArrowheads="1"/>
        </xdr:cNvSpPr>
      </xdr:nvSpPr>
      <xdr:spPr bwMode="auto">
        <a:xfrm>
          <a:off x="0" y="6467475"/>
          <a:ext cx="0" cy="133350"/>
        </a:xfrm>
        <a:prstGeom prst="ellipse">
          <a:avLst/>
        </a:prstGeom>
        <a:solidFill>
          <a:srgbClr val="00CCFF">
            <a:alpha val="50000"/>
          </a:srgbClr>
        </a:solidFill>
        <a:ln w="9525">
          <a:solidFill>
            <a:srgbClr val="000000"/>
          </a:solidFill>
          <a:round/>
          <a:headEnd/>
          <a:tailEnd/>
        </a:ln>
      </xdr:spPr>
      <xdr:txBody>
        <a:bodyPr vertOverflow="clip" wrap="square" lIns="27432" tIns="22860" rIns="27432" bIns="22860" anchor="ctr" upright="1"/>
        <a:lstStyle/>
        <a:p>
          <a:pPr algn="ctr" rtl="0">
            <a:defRPr sz="1000"/>
          </a:pPr>
          <a:r>
            <a:rPr lang="fr-FR" sz="800" b="1" i="0" u="none" strike="noStrike" baseline="0">
              <a:solidFill>
                <a:srgbClr val="000000"/>
              </a:solidFill>
              <a:latin typeface="Arial"/>
              <a:cs typeface="Arial"/>
            </a:rPr>
            <a:t>24</a:t>
          </a:r>
        </a:p>
      </xdr:txBody>
    </xdr:sp>
    <xdr:clientData/>
  </xdr:twoCellAnchor>
  <xdr:oneCellAnchor>
    <xdr:from>
      <xdr:col>11</xdr:col>
      <xdr:colOff>95250</xdr:colOff>
      <xdr:row>2</xdr:row>
      <xdr:rowOff>0</xdr:rowOff>
    </xdr:from>
    <xdr:ext cx="184731" cy="264560"/>
    <xdr:sp macro="" textlink="">
      <xdr:nvSpPr>
        <xdr:cNvPr id="3" name="ZoneTexte 2"/>
        <xdr:cNvSpPr txBox="1"/>
      </xdr:nvSpPr>
      <xdr:spPr>
        <a:xfrm>
          <a:off x="7239000" y="609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sz="1100"/>
        </a:p>
      </xdr:txBody>
    </xdr:sp>
    <xdr:clientData/>
  </xdr:oneCellAnchor>
  <xdr:twoCellAnchor editAs="oneCell">
    <xdr:from>
      <xdr:col>0</xdr:col>
      <xdr:colOff>258885</xdr:colOff>
      <xdr:row>25</xdr:row>
      <xdr:rowOff>78768</xdr:rowOff>
    </xdr:from>
    <xdr:to>
      <xdr:col>5</xdr:col>
      <xdr:colOff>116010</xdr:colOff>
      <xdr:row>30</xdr:row>
      <xdr:rowOff>618517</xdr:rowOff>
    </xdr:to>
    <xdr:pic>
      <xdr:nvPicPr>
        <xdr:cNvPr id="7" name="Image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58885" y="4980480"/>
          <a:ext cx="3249490" cy="4203211"/>
        </a:xfrm>
        <a:prstGeom prst="rect">
          <a:avLst/>
        </a:prstGeom>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www.sportsdenature.gouv.fr/" TargetMode="External"/><Relationship Id="rId2" Type="http://schemas.openxmlformats.org/officeDocument/2006/relationships/hyperlink" Target="http://www.res.sports.gouv.fr/" TargetMode="External"/><Relationship Id="rId1" Type="http://schemas.openxmlformats.org/officeDocument/2006/relationships/hyperlink" Target="http://www.sports.gouv.fr/" TargetMode="External"/><Relationship Id="rId6" Type="http://schemas.openxmlformats.org/officeDocument/2006/relationships/printerSettings" Target="../printerSettings/printerSettings16.bin"/><Relationship Id="rId5" Type="http://schemas.openxmlformats.org/officeDocument/2006/relationships/hyperlink" Target="http://www.injep.fr/" TargetMode="External"/><Relationship Id="rId4" Type="http://schemas.openxmlformats.org/officeDocument/2006/relationships/hyperlink" Target="mailto:stat@jeunesse-sports.gouv.fr"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I30"/>
  <sheetViews>
    <sheetView showGridLines="0" topLeftCell="A16" zoomScaleNormal="100" workbookViewId="0">
      <selection activeCell="L15" sqref="L15"/>
    </sheetView>
  </sheetViews>
  <sheetFormatPr baseColWidth="10" defaultRowHeight="12.75"/>
  <cols>
    <col min="1" max="5" width="10.140625" style="1" customWidth="1"/>
    <col min="6" max="256" width="11.42578125" style="1"/>
    <col min="257" max="261" width="10.140625" style="1" customWidth="1"/>
    <col min="262" max="512" width="11.42578125" style="1"/>
    <col min="513" max="517" width="10.140625" style="1" customWidth="1"/>
    <col min="518" max="768" width="11.42578125" style="1"/>
    <col min="769" max="773" width="10.140625" style="1" customWidth="1"/>
    <col min="774" max="1024" width="11.42578125" style="1"/>
    <col min="1025" max="1029" width="10.140625" style="1" customWidth="1"/>
    <col min="1030" max="1280" width="11.42578125" style="1"/>
    <col min="1281" max="1285" width="10.140625" style="1" customWidth="1"/>
    <col min="1286" max="1536" width="11.42578125" style="1"/>
    <col min="1537" max="1541" width="10.140625" style="1" customWidth="1"/>
    <col min="1542" max="1792" width="11.42578125" style="1"/>
    <col min="1793" max="1797" width="10.140625" style="1" customWidth="1"/>
    <col min="1798" max="2048" width="11.42578125" style="1"/>
    <col min="2049" max="2053" width="10.140625" style="1" customWidth="1"/>
    <col min="2054" max="2304" width="11.42578125" style="1"/>
    <col min="2305" max="2309" width="10.140625" style="1" customWidth="1"/>
    <col min="2310" max="2560" width="11.42578125" style="1"/>
    <col min="2561" max="2565" width="10.140625" style="1" customWidth="1"/>
    <col min="2566" max="2816" width="11.42578125" style="1"/>
    <col min="2817" max="2821" width="10.140625" style="1" customWidth="1"/>
    <col min="2822" max="3072" width="11.42578125" style="1"/>
    <col min="3073" max="3077" width="10.140625" style="1" customWidth="1"/>
    <col min="3078" max="3328" width="11.42578125" style="1"/>
    <col min="3329" max="3333" width="10.140625" style="1" customWidth="1"/>
    <col min="3334" max="3584" width="11.42578125" style="1"/>
    <col min="3585" max="3589" width="10.140625" style="1" customWidth="1"/>
    <col min="3590" max="3840" width="11.42578125" style="1"/>
    <col min="3841" max="3845" width="10.140625" style="1" customWidth="1"/>
    <col min="3846" max="4096" width="11.42578125" style="1"/>
    <col min="4097" max="4101" width="10.140625" style="1" customWidth="1"/>
    <col min="4102" max="4352" width="11.42578125" style="1"/>
    <col min="4353" max="4357" width="10.140625" style="1" customWidth="1"/>
    <col min="4358" max="4608" width="11.42578125" style="1"/>
    <col min="4609" max="4613" width="10.140625" style="1" customWidth="1"/>
    <col min="4614" max="4864" width="11.42578125" style="1"/>
    <col min="4865" max="4869" width="10.140625" style="1" customWidth="1"/>
    <col min="4870" max="5120" width="11.42578125" style="1"/>
    <col min="5121" max="5125" width="10.140625" style="1" customWidth="1"/>
    <col min="5126" max="5376" width="11.42578125" style="1"/>
    <col min="5377" max="5381" width="10.140625" style="1" customWidth="1"/>
    <col min="5382" max="5632" width="11.42578125" style="1"/>
    <col min="5633" max="5637" width="10.140625" style="1" customWidth="1"/>
    <col min="5638" max="5888" width="11.42578125" style="1"/>
    <col min="5889" max="5893" width="10.140625" style="1" customWidth="1"/>
    <col min="5894" max="6144" width="11.42578125" style="1"/>
    <col min="6145" max="6149" width="10.140625" style="1" customWidth="1"/>
    <col min="6150" max="6400" width="11.42578125" style="1"/>
    <col min="6401" max="6405" width="10.140625" style="1" customWidth="1"/>
    <col min="6406" max="6656" width="11.42578125" style="1"/>
    <col min="6657" max="6661" width="10.140625" style="1" customWidth="1"/>
    <col min="6662" max="6912" width="11.42578125" style="1"/>
    <col min="6913" max="6917" width="10.140625" style="1" customWidth="1"/>
    <col min="6918" max="7168" width="11.42578125" style="1"/>
    <col min="7169" max="7173" width="10.140625" style="1" customWidth="1"/>
    <col min="7174" max="7424" width="11.42578125" style="1"/>
    <col min="7425" max="7429" width="10.140625" style="1" customWidth="1"/>
    <col min="7430" max="7680" width="11.42578125" style="1"/>
    <col min="7681" max="7685" width="10.140625" style="1" customWidth="1"/>
    <col min="7686" max="7936" width="11.42578125" style="1"/>
    <col min="7937" max="7941" width="10.140625" style="1" customWidth="1"/>
    <col min="7942" max="8192" width="11.42578125" style="1"/>
    <col min="8193" max="8197" width="10.140625" style="1" customWidth="1"/>
    <col min="8198" max="8448" width="11.42578125" style="1"/>
    <col min="8449" max="8453" width="10.140625" style="1" customWidth="1"/>
    <col min="8454" max="8704" width="11.42578125" style="1"/>
    <col min="8705" max="8709" width="10.140625" style="1" customWidth="1"/>
    <col min="8710" max="8960" width="11.42578125" style="1"/>
    <col min="8961" max="8965" width="10.140625" style="1" customWidth="1"/>
    <col min="8966" max="9216" width="11.42578125" style="1"/>
    <col min="9217" max="9221" width="10.140625" style="1" customWidth="1"/>
    <col min="9222" max="9472" width="11.42578125" style="1"/>
    <col min="9473" max="9477" width="10.140625" style="1" customWidth="1"/>
    <col min="9478" max="9728" width="11.42578125" style="1"/>
    <col min="9729" max="9733" width="10.140625" style="1" customWidth="1"/>
    <col min="9734" max="9984" width="11.42578125" style="1"/>
    <col min="9985" max="9989" width="10.140625" style="1" customWidth="1"/>
    <col min="9990" max="10240" width="11.42578125" style="1"/>
    <col min="10241" max="10245" width="10.140625" style="1" customWidth="1"/>
    <col min="10246" max="10496" width="11.42578125" style="1"/>
    <col min="10497" max="10501" width="10.140625" style="1" customWidth="1"/>
    <col min="10502" max="10752" width="11.42578125" style="1"/>
    <col min="10753" max="10757" width="10.140625" style="1" customWidth="1"/>
    <col min="10758" max="11008" width="11.42578125" style="1"/>
    <col min="11009" max="11013" width="10.140625" style="1" customWidth="1"/>
    <col min="11014" max="11264" width="11.42578125" style="1"/>
    <col min="11265" max="11269" width="10.140625" style="1" customWidth="1"/>
    <col min="11270" max="11520" width="11.42578125" style="1"/>
    <col min="11521" max="11525" width="10.140625" style="1" customWidth="1"/>
    <col min="11526" max="11776" width="11.42578125" style="1"/>
    <col min="11777" max="11781" width="10.140625" style="1" customWidth="1"/>
    <col min="11782" max="12032" width="11.42578125" style="1"/>
    <col min="12033" max="12037" width="10.140625" style="1" customWidth="1"/>
    <col min="12038" max="12288" width="11.42578125" style="1"/>
    <col min="12289" max="12293" width="10.140625" style="1" customWidth="1"/>
    <col min="12294" max="12544" width="11.42578125" style="1"/>
    <col min="12545" max="12549" width="10.140625" style="1" customWidth="1"/>
    <col min="12550" max="12800" width="11.42578125" style="1"/>
    <col min="12801" max="12805" width="10.140625" style="1" customWidth="1"/>
    <col min="12806" max="13056" width="11.42578125" style="1"/>
    <col min="13057" max="13061" width="10.140625" style="1" customWidth="1"/>
    <col min="13062" max="13312" width="11.42578125" style="1"/>
    <col min="13313" max="13317" width="10.140625" style="1" customWidth="1"/>
    <col min="13318" max="13568" width="11.42578125" style="1"/>
    <col min="13569" max="13573" width="10.140625" style="1" customWidth="1"/>
    <col min="13574" max="13824" width="11.42578125" style="1"/>
    <col min="13825" max="13829" width="10.140625" style="1" customWidth="1"/>
    <col min="13830" max="14080" width="11.42578125" style="1"/>
    <col min="14081" max="14085" width="10.140625" style="1" customWidth="1"/>
    <col min="14086" max="14336" width="11.42578125" style="1"/>
    <col min="14337" max="14341" width="10.140625" style="1" customWidth="1"/>
    <col min="14342" max="14592" width="11.42578125" style="1"/>
    <col min="14593" max="14597" width="10.140625" style="1" customWidth="1"/>
    <col min="14598" max="14848" width="11.42578125" style="1"/>
    <col min="14849" max="14853" width="10.140625" style="1" customWidth="1"/>
    <col min="14854" max="15104" width="11.42578125" style="1"/>
    <col min="15105" max="15109" width="10.140625" style="1" customWidth="1"/>
    <col min="15110" max="15360" width="11.42578125" style="1"/>
    <col min="15361" max="15365" width="10.140625" style="1" customWidth="1"/>
    <col min="15366" max="15616" width="11.42578125" style="1"/>
    <col min="15617" max="15621" width="10.140625" style="1" customWidth="1"/>
    <col min="15622" max="15872" width="11.42578125" style="1"/>
    <col min="15873" max="15877" width="10.140625" style="1" customWidth="1"/>
    <col min="15878" max="16128" width="11.42578125" style="1"/>
    <col min="16129" max="16133" width="10.140625" style="1" customWidth="1"/>
    <col min="16134" max="16384" width="11.42578125" style="1"/>
  </cols>
  <sheetData>
    <row r="1" spans="1:9">
      <c r="A1" s="88"/>
      <c r="B1" s="88"/>
      <c r="C1" s="88"/>
      <c r="D1" s="88"/>
      <c r="E1" s="88"/>
    </row>
    <row r="2" spans="1:9">
      <c r="A2" s="88"/>
      <c r="B2" s="88"/>
      <c r="C2" s="88"/>
      <c r="D2" s="88"/>
      <c r="E2" s="88"/>
      <c r="F2" s="88"/>
    </row>
    <row r="3" spans="1:9">
      <c r="A3" s="88"/>
      <c r="B3" s="88"/>
      <c r="C3" s="88"/>
      <c r="D3" s="88"/>
      <c r="E3" s="88"/>
      <c r="F3" s="88"/>
    </row>
    <row r="4" spans="1:9">
      <c r="A4" s="88"/>
      <c r="B4" s="88"/>
      <c r="C4" s="88"/>
      <c r="D4" s="88"/>
      <c r="E4" s="88"/>
      <c r="F4" s="88"/>
    </row>
    <row r="5" spans="1:9">
      <c r="A5" s="88"/>
      <c r="B5" s="88"/>
      <c r="C5" s="88"/>
      <c r="D5" s="88"/>
      <c r="E5" s="88"/>
      <c r="F5" s="88"/>
    </row>
    <row r="6" spans="1:9">
      <c r="A6" s="88"/>
      <c r="B6" s="88"/>
      <c r="C6" s="88"/>
      <c r="D6" s="88"/>
      <c r="E6" s="88"/>
      <c r="F6" s="88"/>
    </row>
    <row r="7" spans="1:9">
      <c r="A7" s="88"/>
      <c r="B7" s="88"/>
      <c r="C7" s="88"/>
      <c r="D7" s="88"/>
      <c r="E7" s="143"/>
      <c r="F7" s="88"/>
    </row>
    <row r="8" spans="1:9">
      <c r="A8" s="88"/>
      <c r="B8" s="88"/>
      <c r="C8" s="88"/>
      <c r="D8" s="88"/>
      <c r="E8" s="88"/>
      <c r="F8" s="88"/>
    </row>
    <row r="9" spans="1:9">
      <c r="A9" s="88"/>
      <c r="B9" s="88"/>
      <c r="C9" s="88"/>
      <c r="D9" s="88"/>
      <c r="E9" s="88"/>
      <c r="F9" s="88"/>
    </row>
    <row r="10" spans="1:9" ht="15">
      <c r="A10" s="88"/>
      <c r="B10" s="88"/>
      <c r="C10" s="88"/>
      <c r="D10" s="88"/>
      <c r="E10" s="88"/>
      <c r="F10" s="88"/>
      <c r="H10"/>
      <c r="I10"/>
    </row>
    <row r="11" spans="1:9" ht="15">
      <c r="A11" s="88"/>
      <c r="B11" s="88"/>
      <c r="C11" s="88"/>
      <c r="D11" s="88"/>
      <c r="E11" s="88"/>
      <c r="H11"/>
      <c r="I11"/>
    </row>
    <row r="12" spans="1:9" ht="45.75" customHeight="1">
      <c r="A12" s="327" t="s">
        <v>130</v>
      </c>
      <c r="B12" s="328"/>
      <c r="C12" s="328"/>
      <c r="D12" s="328"/>
      <c r="E12" s="328"/>
      <c r="H12"/>
      <c r="I12"/>
    </row>
    <row r="13" spans="1:9" ht="45.75" customHeight="1">
      <c r="A13" s="211"/>
      <c r="B13" s="212"/>
      <c r="C13" s="212"/>
      <c r="D13" s="212"/>
      <c r="E13" s="212"/>
      <c r="H13" s="194"/>
      <c r="I13" s="194"/>
    </row>
    <row r="14" spans="1:9" ht="45.75" customHeight="1">
      <c r="A14" s="211"/>
      <c r="B14" s="212"/>
      <c r="C14" s="212"/>
      <c r="D14" s="212"/>
      <c r="E14" s="212"/>
      <c r="H14" s="194"/>
      <c r="I14" s="194"/>
    </row>
    <row r="15" spans="1:9" ht="45.75" customHeight="1">
      <c r="A15" s="211"/>
      <c r="B15" s="212"/>
      <c r="C15" s="212"/>
      <c r="D15" s="212"/>
      <c r="E15" s="212"/>
      <c r="H15" s="194"/>
      <c r="I15" s="194"/>
    </row>
    <row r="16" spans="1:9" ht="45.75" customHeight="1">
      <c r="A16" s="211"/>
      <c r="B16" s="212"/>
      <c r="C16" s="212"/>
      <c r="D16" s="212"/>
      <c r="E16" s="212"/>
      <c r="H16" s="194"/>
      <c r="I16" s="194"/>
    </row>
    <row r="17" spans="1:5" ht="83.25" customHeight="1">
      <c r="A17" s="89"/>
      <c r="B17" s="90"/>
      <c r="C17" s="90"/>
      <c r="D17" s="90"/>
      <c r="E17" s="90"/>
    </row>
    <row r="18" spans="1:5" ht="15.75" customHeight="1">
      <c r="A18" s="88"/>
      <c r="B18" s="95"/>
      <c r="C18" s="88"/>
      <c r="D18" s="96"/>
      <c r="E18" s="88"/>
    </row>
    <row r="19" spans="1:5" ht="15.75" customHeight="1">
      <c r="A19" s="88"/>
      <c r="B19" s="88"/>
      <c r="C19" s="88"/>
      <c r="D19" s="88"/>
      <c r="E19" s="88"/>
    </row>
    <row r="20" spans="1:5" ht="15.75" customHeight="1">
      <c r="A20" s="329" t="s">
        <v>159</v>
      </c>
      <c r="B20" s="330"/>
      <c r="C20" s="330"/>
      <c r="D20" s="330"/>
      <c r="E20" s="330"/>
    </row>
    <row r="21" spans="1:5" ht="15.75" customHeight="1">
      <c r="A21" s="88"/>
      <c r="B21" s="88"/>
      <c r="C21" s="88"/>
      <c r="D21" s="88"/>
      <c r="E21" s="88"/>
    </row>
    <row r="22" spans="1:5" ht="12.75" customHeight="1">
      <c r="A22" s="327" t="s">
        <v>249</v>
      </c>
      <c r="B22" s="327"/>
      <c r="C22" s="327"/>
      <c r="D22" s="327"/>
      <c r="E22" s="327"/>
    </row>
    <row r="23" spans="1:5" ht="12.75" customHeight="1">
      <c r="A23" s="327"/>
      <c r="B23" s="327"/>
      <c r="C23" s="327"/>
      <c r="D23" s="327"/>
      <c r="E23" s="327"/>
    </row>
    <row r="24" spans="1:5" ht="12.75" customHeight="1">
      <c r="A24" s="214"/>
      <c r="B24" s="213"/>
      <c r="C24" s="213"/>
      <c r="D24" s="213"/>
      <c r="E24" s="213"/>
    </row>
    <row r="25" spans="1:5" ht="12.75" customHeight="1">
      <c r="A25" s="213"/>
      <c r="B25" s="213"/>
      <c r="C25" s="213"/>
      <c r="D25" s="213"/>
      <c r="E25" s="213"/>
    </row>
    <row r="26" spans="1:5" ht="12.75" customHeight="1">
      <c r="A26" s="213"/>
      <c r="B26" s="213"/>
      <c r="C26" s="213"/>
      <c r="D26" s="213"/>
      <c r="E26" s="213"/>
    </row>
    <row r="27" spans="1:5" ht="12.75" customHeight="1">
      <c r="A27" s="213"/>
      <c r="B27" s="213"/>
      <c r="C27" s="213"/>
      <c r="D27" s="213"/>
      <c r="E27" s="213"/>
    </row>
    <row r="28" spans="1:5" ht="12.75" customHeight="1">
      <c r="A28" s="213"/>
      <c r="B28" s="213"/>
      <c r="C28" s="213"/>
      <c r="D28" s="213"/>
      <c r="E28" s="213"/>
    </row>
    <row r="29" spans="1:5" ht="12.75" customHeight="1">
      <c r="A29" s="213"/>
      <c r="B29" s="213"/>
      <c r="C29" s="213"/>
      <c r="D29" s="213"/>
      <c r="E29" s="213"/>
    </row>
    <row r="30" spans="1:5">
      <c r="A30" s="2"/>
    </row>
  </sheetData>
  <mergeCells count="3">
    <mergeCell ref="A12:E12"/>
    <mergeCell ref="A20:E20"/>
    <mergeCell ref="A22:E23"/>
  </mergeCells>
  <pageMargins left="0.78740157499999996" right="0.78740157499999996" top="0.984251969" bottom="0.984251969" header="0.4921259845" footer="0.4921259845"/>
  <pageSetup paperSize="9" fitToHeight="0"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46"/>
  <sheetViews>
    <sheetView showGridLines="0" zoomScale="130" zoomScaleNormal="130" workbookViewId="0">
      <pane ySplit="1" topLeftCell="A2" activePane="bottomLeft" state="frozen"/>
      <selection pane="bottomLeft" activeCell="I40" sqref="I40"/>
    </sheetView>
  </sheetViews>
  <sheetFormatPr baseColWidth="10" defaultRowHeight="12.75"/>
  <cols>
    <col min="1" max="1" width="24.28515625" style="3" customWidth="1"/>
    <col min="2" max="5" width="6.42578125" style="3" customWidth="1"/>
    <col min="6" max="6" width="11.42578125" style="17" customWidth="1"/>
    <col min="7" max="250" width="11.42578125" style="3"/>
    <col min="251" max="251" width="4.28515625" style="3" customWidth="1"/>
    <col min="252" max="252" width="18.42578125" style="3" customWidth="1"/>
    <col min="253" max="256" width="5.7109375" style="3" customWidth="1"/>
    <col min="257" max="506" width="11.42578125" style="3"/>
    <col min="507" max="507" width="4.28515625" style="3" customWidth="1"/>
    <col min="508" max="508" width="18.42578125" style="3" customWidth="1"/>
    <col min="509" max="512" width="5.7109375" style="3" customWidth="1"/>
    <col min="513" max="762" width="11.42578125" style="3"/>
    <col min="763" max="763" width="4.28515625" style="3" customWidth="1"/>
    <col min="764" max="764" width="18.42578125" style="3" customWidth="1"/>
    <col min="765" max="768" width="5.7109375" style="3" customWidth="1"/>
    <col min="769" max="1018" width="11.42578125" style="3"/>
    <col min="1019" max="1019" width="4.28515625" style="3" customWidth="1"/>
    <col min="1020" max="1020" width="18.42578125" style="3" customWidth="1"/>
    <col min="1021" max="1024" width="5.7109375" style="3" customWidth="1"/>
    <col min="1025" max="1274" width="11.42578125" style="3"/>
    <col min="1275" max="1275" width="4.28515625" style="3" customWidth="1"/>
    <col min="1276" max="1276" width="18.42578125" style="3" customWidth="1"/>
    <col min="1277" max="1280" width="5.7109375" style="3" customWidth="1"/>
    <col min="1281" max="1530" width="11.42578125" style="3"/>
    <col min="1531" max="1531" width="4.28515625" style="3" customWidth="1"/>
    <col min="1532" max="1532" width="18.42578125" style="3" customWidth="1"/>
    <col min="1533" max="1536" width="5.7109375" style="3" customWidth="1"/>
    <col min="1537" max="1786" width="11.42578125" style="3"/>
    <col min="1787" max="1787" width="4.28515625" style="3" customWidth="1"/>
    <col min="1788" max="1788" width="18.42578125" style="3" customWidth="1"/>
    <col min="1789" max="1792" width="5.7109375" style="3" customWidth="1"/>
    <col min="1793" max="2042" width="11.42578125" style="3"/>
    <col min="2043" max="2043" width="4.28515625" style="3" customWidth="1"/>
    <col min="2044" max="2044" width="18.42578125" style="3" customWidth="1"/>
    <col min="2045" max="2048" width="5.7109375" style="3" customWidth="1"/>
    <col min="2049" max="2298" width="11.42578125" style="3"/>
    <col min="2299" max="2299" width="4.28515625" style="3" customWidth="1"/>
    <col min="2300" max="2300" width="18.42578125" style="3" customWidth="1"/>
    <col min="2301" max="2304" width="5.7109375" style="3" customWidth="1"/>
    <col min="2305" max="2554" width="11.42578125" style="3"/>
    <col min="2555" max="2555" width="4.28515625" style="3" customWidth="1"/>
    <col min="2556" max="2556" width="18.42578125" style="3" customWidth="1"/>
    <col min="2557" max="2560" width="5.7109375" style="3" customWidth="1"/>
    <col min="2561" max="2810" width="11.42578125" style="3"/>
    <col min="2811" max="2811" width="4.28515625" style="3" customWidth="1"/>
    <col min="2812" max="2812" width="18.42578125" style="3" customWidth="1"/>
    <col min="2813" max="2816" width="5.7109375" style="3" customWidth="1"/>
    <col min="2817" max="3066" width="11.42578125" style="3"/>
    <col min="3067" max="3067" width="4.28515625" style="3" customWidth="1"/>
    <col min="3068" max="3068" width="18.42578125" style="3" customWidth="1"/>
    <col min="3069" max="3072" width="5.7109375" style="3" customWidth="1"/>
    <col min="3073" max="3322" width="11.42578125" style="3"/>
    <col min="3323" max="3323" width="4.28515625" style="3" customWidth="1"/>
    <col min="3324" max="3324" width="18.42578125" style="3" customWidth="1"/>
    <col min="3325" max="3328" width="5.7109375" style="3" customWidth="1"/>
    <col min="3329" max="3578" width="11.42578125" style="3"/>
    <col min="3579" max="3579" width="4.28515625" style="3" customWidth="1"/>
    <col min="3580" max="3580" width="18.42578125" style="3" customWidth="1"/>
    <col min="3581" max="3584" width="5.7109375" style="3" customWidth="1"/>
    <col min="3585" max="3834" width="11.42578125" style="3"/>
    <col min="3835" max="3835" width="4.28515625" style="3" customWidth="1"/>
    <col min="3836" max="3836" width="18.42578125" style="3" customWidth="1"/>
    <col min="3837" max="3840" width="5.7109375" style="3" customWidth="1"/>
    <col min="3841" max="4090" width="11.42578125" style="3"/>
    <col min="4091" max="4091" width="4.28515625" style="3" customWidth="1"/>
    <col min="4092" max="4092" width="18.42578125" style="3" customWidth="1"/>
    <col min="4093" max="4096" width="5.7109375" style="3" customWidth="1"/>
    <col min="4097" max="4346" width="11.42578125" style="3"/>
    <col min="4347" max="4347" width="4.28515625" style="3" customWidth="1"/>
    <col min="4348" max="4348" width="18.42578125" style="3" customWidth="1"/>
    <col min="4349" max="4352" width="5.7109375" style="3" customWidth="1"/>
    <col min="4353" max="4602" width="11.42578125" style="3"/>
    <col min="4603" max="4603" width="4.28515625" style="3" customWidth="1"/>
    <col min="4604" max="4604" width="18.42578125" style="3" customWidth="1"/>
    <col min="4605" max="4608" width="5.7109375" style="3" customWidth="1"/>
    <col min="4609" max="4858" width="11.42578125" style="3"/>
    <col min="4859" max="4859" width="4.28515625" style="3" customWidth="1"/>
    <col min="4860" max="4860" width="18.42578125" style="3" customWidth="1"/>
    <col min="4861" max="4864" width="5.7109375" style="3" customWidth="1"/>
    <col min="4865" max="5114" width="11.42578125" style="3"/>
    <col min="5115" max="5115" width="4.28515625" style="3" customWidth="1"/>
    <col min="5116" max="5116" width="18.42578125" style="3" customWidth="1"/>
    <col min="5117" max="5120" width="5.7109375" style="3" customWidth="1"/>
    <col min="5121" max="5370" width="11.42578125" style="3"/>
    <col min="5371" max="5371" width="4.28515625" style="3" customWidth="1"/>
    <col min="5372" max="5372" width="18.42578125" style="3" customWidth="1"/>
    <col min="5373" max="5376" width="5.7109375" style="3" customWidth="1"/>
    <col min="5377" max="5626" width="11.42578125" style="3"/>
    <col min="5627" max="5627" width="4.28515625" style="3" customWidth="1"/>
    <col min="5628" max="5628" width="18.42578125" style="3" customWidth="1"/>
    <col min="5629" max="5632" width="5.7109375" style="3" customWidth="1"/>
    <col min="5633" max="5882" width="11.42578125" style="3"/>
    <col min="5883" max="5883" width="4.28515625" style="3" customWidth="1"/>
    <col min="5884" max="5884" width="18.42578125" style="3" customWidth="1"/>
    <col min="5885" max="5888" width="5.7109375" style="3" customWidth="1"/>
    <col min="5889" max="6138" width="11.42578125" style="3"/>
    <col min="6139" max="6139" width="4.28515625" style="3" customWidth="1"/>
    <col min="6140" max="6140" width="18.42578125" style="3" customWidth="1"/>
    <col min="6141" max="6144" width="5.7109375" style="3" customWidth="1"/>
    <col min="6145" max="6394" width="11.42578125" style="3"/>
    <col min="6395" max="6395" width="4.28515625" style="3" customWidth="1"/>
    <col min="6396" max="6396" width="18.42578125" style="3" customWidth="1"/>
    <col min="6397" max="6400" width="5.7109375" style="3" customWidth="1"/>
    <col min="6401" max="6650" width="11.42578125" style="3"/>
    <col min="6651" max="6651" width="4.28515625" style="3" customWidth="1"/>
    <col min="6652" max="6652" width="18.42578125" style="3" customWidth="1"/>
    <col min="6653" max="6656" width="5.7109375" style="3" customWidth="1"/>
    <col min="6657" max="6906" width="11.42578125" style="3"/>
    <col min="6907" max="6907" width="4.28515625" style="3" customWidth="1"/>
    <col min="6908" max="6908" width="18.42578125" style="3" customWidth="1"/>
    <col min="6909" max="6912" width="5.7109375" style="3" customWidth="1"/>
    <col min="6913" max="7162" width="11.42578125" style="3"/>
    <col min="7163" max="7163" width="4.28515625" style="3" customWidth="1"/>
    <col min="7164" max="7164" width="18.42578125" style="3" customWidth="1"/>
    <col min="7165" max="7168" width="5.7109375" style="3" customWidth="1"/>
    <col min="7169" max="7418" width="11.42578125" style="3"/>
    <col min="7419" max="7419" width="4.28515625" style="3" customWidth="1"/>
    <col min="7420" max="7420" width="18.42578125" style="3" customWidth="1"/>
    <col min="7421" max="7424" width="5.7109375" style="3" customWidth="1"/>
    <col min="7425" max="7674" width="11.42578125" style="3"/>
    <col min="7675" max="7675" width="4.28515625" style="3" customWidth="1"/>
    <col min="7676" max="7676" width="18.42578125" style="3" customWidth="1"/>
    <col min="7677" max="7680" width="5.7109375" style="3" customWidth="1"/>
    <col min="7681" max="7930" width="11.42578125" style="3"/>
    <col min="7931" max="7931" width="4.28515625" style="3" customWidth="1"/>
    <col min="7932" max="7932" width="18.42578125" style="3" customWidth="1"/>
    <col min="7933" max="7936" width="5.7109375" style="3" customWidth="1"/>
    <col min="7937" max="8186" width="11.42578125" style="3"/>
    <col min="8187" max="8187" width="4.28515625" style="3" customWidth="1"/>
    <col min="8188" max="8188" width="18.42578125" style="3" customWidth="1"/>
    <col min="8189" max="8192" width="5.7109375" style="3" customWidth="1"/>
    <col min="8193" max="8442" width="11.42578125" style="3"/>
    <col min="8443" max="8443" width="4.28515625" style="3" customWidth="1"/>
    <col min="8444" max="8444" width="18.42578125" style="3" customWidth="1"/>
    <col min="8445" max="8448" width="5.7109375" style="3" customWidth="1"/>
    <col min="8449" max="8698" width="11.42578125" style="3"/>
    <col min="8699" max="8699" width="4.28515625" style="3" customWidth="1"/>
    <col min="8700" max="8700" width="18.42578125" style="3" customWidth="1"/>
    <col min="8701" max="8704" width="5.7109375" style="3" customWidth="1"/>
    <col min="8705" max="8954" width="11.42578125" style="3"/>
    <col min="8955" max="8955" width="4.28515625" style="3" customWidth="1"/>
    <col min="8956" max="8956" width="18.42578125" style="3" customWidth="1"/>
    <col min="8957" max="8960" width="5.7109375" style="3" customWidth="1"/>
    <col min="8961" max="9210" width="11.42578125" style="3"/>
    <col min="9211" max="9211" width="4.28515625" style="3" customWidth="1"/>
    <col min="9212" max="9212" width="18.42578125" style="3" customWidth="1"/>
    <col min="9213" max="9216" width="5.7109375" style="3" customWidth="1"/>
    <col min="9217" max="9466" width="11.42578125" style="3"/>
    <col min="9467" max="9467" width="4.28515625" style="3" customWidth="1"/>
    <col min="9468" max="9468" width="18.42578125" style="3" customWidth="1"/>
    <col min="9469" max="9472" width="5.7109375" style="3" customWidth="1"/>
    <col min="9473" max="9722" width="11.42578125" style="3"/>
    <col min="9723" max="9723" width="4.28515625" style="3" customWidth="1"/>
    <col min="9724" max="9724" width="18.42578125" style="3" customWidth="1"/>
    <col min="9725" max="9728" width="5.7109375" style="3" customWidth="1"/>
    <col min="9729" max="9978" width="11.42578125" style="3"/>
    <col min="9979" max="9979" width="4.28515625" style="3" customWidth="1"/>
    <col min="9980" max="9980" width="18.42578125" style="3" customWidth="1"/>
    <col min="9981" max="9984" width="5.7109375" style="3" customWidth="1"/>
    <col min="9985" max="10234" width="11.42578125" style="3"/>
    <col min="10235" max="10235" width="4.28515625" style="3" customWidth="1"/>
    <col min="10236" max="10236" width="18.42578125" style="3" customWidth="1"/>
    <col min="10237" max="10240" width="5.7109375" style="3" customWidth="1"/>
    <col min="10241" max="10490" width="11.42578125" style="3"/>
    <col min="10491" max="10491" width="4.28515625" style="3" customWidth="1"/>
    <col min="10492" max="10492" width="18.42578125" style="3" customWidth="1"/>
    <col min="10493" max="10496" width="5.7109375" style="3" customWidth="1"/>
    <col min="10497" max="10746" width="11.42578125" style="3"/>
    <col min="10747" max="10747" width="4.28515625" style="3" customWidth="1"/>
    <col min="10748" max="10748" width="18.42578125" style="3" customWidth="1"/>
    <col min="10749" max="10752" width="5.7109375" style="3" customWidth="1"/>
    <col min="10753" max="11002" width="11.42578125" style="3"/>
    <col min="11003" max="11003" width="4.28515625" style="3" customWidth="1"/>
    <col min="11004" max="11004" width="18.42578125" style="3" customWidth="1"/>
    <col min="11005" max="11008" width="5.7109375" style="3" customWidth="1"/>
    <col min="11009" max="11258" width="11.42578125" style="3"/>
    <col min="11259" max="11259" width="4.28515625" style="3" customWidth="1"/>
    <col min="11260" max="11260" width="18.42578125" style="3" customWidth="1"/>
    <col min="11261" max="11264" width="5.7109375" style="3" customWidth="1"/>
    <col min="11265" max="11514" width="11.42578125" style="3"/>
    <col min="11515" max="11515" width="4.28515625" style="3" customWidth="1"/>
    <col min="11516" max="11516" width="18.42578125" style="3" customWidth="1"/>
    <col min="11517" max="11520" width="5.7109375" style="3" customWidth="1"/>
    <col min="11521" max="11770" width="11.42578125" style="3"/>
    <col min="11771" max="11771" width="4.28515625" style="3" customWidth="1"/>
    <col min="11772" max="11772" width="18.42578125" style="3" customWidth="1"/>
    <col min="11773" max="11776" width="5.7109375" style="3" customWidth="1"/>
    <col min="11777" max="12026" width="11.42578125" style="3"/>
    <col min="12027" max="12027" width="4.28515625" style="3" customWidth="1"/>
    <col min="12028" max="12028" width="18.42578125" style="3" customWidth="1"/>
    <col min="12029" max="12032" width="5.7109375" style="3" customWidth="1"/>
    <col min="12033" max="12282" width="11.42578125" style="3"/>
    <col min="12283" max="12283" width="4.28515625" style="3" customWidth="1"/>
    <col min="12284" max="12284" width="18.42578125" style="3" customWidth="1"/>
    <col min="12285" max="12288" width="5.7109375" style="3" customWidth="1"/>
    <col min="12289" max="12538" width="11.42578125" style="3"/>
    <col min="12539" max="12539" width="4.28515625" style="3" customWidth="1"/>
    <col min="12540" max="12540" width="18.42578125" style="3" customWidth="1"/>
    <col min="12541" max="12544" width="5.7109375" style="3" customWidth="1"/>
    <col min="12545" max="12794" width="11.42578125" style="3"/>
    <col min="12795" max="12795" width="4.28515625" style="3" customWidth="1"/>
    <col min="12796" max="12796" width="18.42578125" style="3" customWidth="1"/>
    <col min="12797" max="12800" width="5.7109375" style="3" customWidth="1"/>
    <col min="12801" max="13050" width="11.42578125" style="3"/>
    <col min="13051" max="13051" width="4.28515625" style="3" customWidth="1"/>
    <col min="13052" max="13052" width="18.42578125" style="3" customWidth="1"/>
    <col min="13053" max="13056" width="5.7109375" style="3" customWidth="1"/>
    <col min="13057" max="13306" width="11.42578125" style="3"/>
    <col min="13307" max="13307" width="4.28515625" style="3" customWidth="1"/>
    <col min="13308" max="13308" width="18.42578125" style="3" customWidth="1"/>
    <col min="13309" max="13312" width="5.7109375" style="3" customWidth="1"/>
    <col min="13313" max="13562" width="11.42578125" style="3"/>
    <col min="13563" max="13563" width="4.28515625" style="3" customWidth="1"/>
    <col min="13564" max="13564" width="18.42578125" style="3" customWidth="1"/>
    <col min="13565" max="13568" width="5.7109375" style="3" customWidth="1"/>
    <col min="13569" max="13818" width="11.42578125" style="3"/>
    <col min="13819" max="13819" width="4.28515625" style="3" customWidth="1"/>
    <col min="13820" max="13820" width="18.42578125" style="3" customWidth="1"/>
    <col min="13821" max="13824" width="5.7109375" style="3" customWidth="1"/>
    <col min="13825" max="14074" width="11.42578125" style="3"/>
    <col min="14075" max="14075" width="4.28515625" style="3" customWidth="1"/>
    <col min="14076" max="14076" width="18.42578125" style="3" customWidth="1"/>
    <col min="14077" max="14080" width="5.7109375" style="3" customWidth="1"/>
    <col min="14081" max="14330" width="11.42578125" style="3"/>
    <col min="14331" max="14331" width="4.28515625" style="3" customWidth="1"/>
    <col min="14332" max="14332" width="18.42578125" style="3" customWidth="1"/>
    <col min="14333" max="14336" width="5.7109375" style="3" customWidth="1"/>
    <col min="14337" max="14586" width="11.42578125" style="3"/>
    <col min="14587" max="14587" width="4.28515625" style="3" customWidth="1"/>
    <col min="14588" max="14588" width="18.42578125" style="3" customWidth="1"/>
    <col min="14589" max="14592" width="5.7109375" style="3" customWidth="1"/>
    <col min="14593" max="14842" width="11.42578125" style="3"/>
    <col min="14843" max="14843" width="4.28515625" style="3" customWidth="1"/>
    <col min="14844" max="14844" width="18.42578125" style="3" customWidth="1"/>
    <col min="14845" max="14848" width="5.7109375" style="3" customWidth="1"/>
    <col min="14849" max="15098" width="11.42578125" style="3"/>
    <col min="15099" max="15099" width="4.28515625" style="3" customWidth="1"/>
    <col min="15100" max="15100" width="18.42578125" style="3" customWidth="1"/>
    <col min="15101" max="15104" width="5.7109375" style="3" customWidth="1"/>
    <col min="15105" max="15354" width="11.42578125" style="3"/>
    <col min="15355" max="15355" width="4.28515625" style="3" customWidth="1"/>
    <col min="15356" max="15356" width="18.42578125" style="3" customWidth="1"/>
    <col min="15357" max="15360" width="5.7109375" style="3" customWidth="1"/>
    <col min="15361" max="15610" width="11.42578125" style="3"/>
    <col min="15611" max="15611" width="4.28515625" style="3" customWidth="1"/>
    <col min="15612" max="15612" width="18.42578125" style="3" customWidth="1"/>
    <col min="15613" max="15616" width="5.7109375" style="3" customWidth="1"/>
    <col min="15617" max="15866" width="11.42578125" style="3"/>
    <col min="15867" max="15867" width="4.28515625" style="3" customWidth="1"/>
    <col min="15868" max="15868" width="18.42578125" style="3" customWidth="1"/>
    <col min="15869" max="15872" width="5.7109375" style="3" customWidth="1"/>
    <col min="15873" max="16122" width="11.42578125" style="3"/>
    <col min="16123" max="16123" width="4.28515625" style="3" customWidth="1"/>
    <col min="16124" max="16124" width="18.42578125" style="3" customWidth="1"/>
    <col min="16125" max="16128" width="5.7109375" style="3" customWidth="1"/>
    <col min="16129" max="16384" width="11.42578125" style="3"/>
  </cols>
  <sheetData>
    <row r="1" spans="1:14" s="12" customFormat="1" ht="35.25" customHeight="1">
      <c r="A1" s="340" t="s">
        <v>52</v>
      </c>
      <c r="B1" s="450"/>
      <c r="C1" s="450"/>
      <c r="D1" s="450"/>
      <c r="E1" s="450"/>
      <c r="F1" s="18"/>
    </row>
    <row r="2" spans="1:14" ht="9.75" customHeight="1">
      <c r="B2" s="72"/>
      <c r="C2" s="73"/>
    </row>
    <row r="3" spans="1:14" ht="30" customHeight="1">
      <c r="A3" s="484" t="s">
        <v>207</v>
      </c>
      <c r="B3" s="485"/>
      <c r="C3" s="485"/>
      <c r="D3" s="485"/>
      <c r="E3" s="485"/>
    </row>
    <row r="4" spans="1:14" ht="10.5" customHeight="1">
      <c r="A4" s="342" t="s">
        <v>134</v>
      </c>
      <c r="B4" s="486"/>
      <c r="C4" s="486"/>
      <c r="D4" s="486"/>
      <c r="E4" s="486"/>
      <c r="H4"/>
      <c r="I4"/>
      <c r="J4"/>
      <c r="K4"/>
      <c r="L4"/>
      <c r="M4"/>
      <c r="N4"/>
    </row>
    <row r="5" spans="1:14" s="195" customFormat="1" ht="10.5" customHeight="1">
      <c r="A5" s="244"/>
      <c r="B5" s="249"/>
      <c r="C5" s="249"/>
      <c r="D5" s="249"/>
      <c r="E5" s="249"/>
      <c r="H5"/>
      <c r="I5"/>
      <c r="J5"/>
      <c r="K5"/>
      <c r="L5"/>
      <c r="M5"/>
      <c r="N5"/>
    </row>
    <row r="6" spans="1:14" s="195" customFormat="1" ht="21" customHeight="1">
      <c r="A6"/>
      <c r="B6" s="489" t="s">
        <v>645</v>
      </c>
      <c r="C6" s="489"/>
      <c r="D6" s="490"/>
      <c r="E6" s="490"/>
      <c r="F6"/>
      <c r="H6"/>
      <c r="I6"/>
      <c r="J6"/>
      <c r="K6"/>
      <c r="L6"/>
      <c r="M6"/>
      <c r="N6"/>
    </row>
    <row r="7" spans="1:14" s="195" customFormat="1" ht="10.5" customHeight="1">
      <c r="A7"/>
      <c r="B7" s="473" t="s">
        <v>360</v>
      </c>
      <c r="C7" s="474"/>
      <c r="D7" s="473" t="s">
        <v>361</v>
      </c>
      <c r="E7" s="474"/>
      <c r="F7"/>
      <c r="H7"/>
      <c r="I7"/>
      <c r="J7"/>
      <c r="K7"/>
      <c r="L7"/>
      <c r="M7"/>
      <c r="N7"/>
    </row>
    <row r="8" spans="1:14" s="195" customFormat="1" ht="10.5" customHeight="1">
      <c r="A8" s="280" t="s">
        <v>379</v>
      </c>
      <c r="B8" s="473">
        <v>91</v>
      </c>
      <c r="C8" s="474"/>
      <c r="D8" s="473">
        <v>95</v>
      </c>
      <c r="E8" s="474"/>
      <c r="F8"/>
      <c r="H8"/>
      <c r="I8"/>
      <c r="J8"/>
      <c r="K8"/>
      <c r="L8"/>
      <c r="M8"/>
      <c r="N8"/>
    </row>
    <row r="9" spans="1:14" s="195" customFormat="1" ht="10.5" customHeight="1">
      <c r="A9" s="279" t="s">
        <v>380</v>
      </c>
      <c r="B9" s="478">
        <v>90</v>
      </c>
      <c r="C9" s="479"/>
      <c r="D9" s="478">
        <v>94</v>
      </c>
      <c r="E9" s="479"/>
      <c r="F9"/>
      <c r="H9"/>
      <c r="I9"/>
      <c r="J9"/>
      <c r="K9"/>
      <c r="L9"/>
      <c r="M9"/>
      <c r="N9"/>
    </row>
    <row r="10" spans="1:14" s="195" customFormat="1" ht="10.5" customHeight="1">
      <c r="A10" s="279" t="s">
        <v>381</v>
      </c>
      <c r="B10" s="478">
        <v>91</v>
      </c>
      <c r="C10" s="479"/>
      <c r="D10" s="478">
        <v>92</v>
      </c>
      <c r="E10" s="479"/>
      <c r="F10"/>
      <c r="H10"/>
      <c r="I10"/>
      <c r="J10"/>
      <c r="K10"/>
      <c r="L10"/>
      <c r="M10"/>
      <c r="N10"/>
    </row>
    <row r="11" spans="1:14" s="195" customFormat="1" ht="10.5" customHeight="1">
      <c r="A11" s="279" t="s">
        <v>382</v>
      </c>
      <c r="B11" s="478">
        <v>78</v>
      </c>
      <c r="C11" s="479"/>
      <c r="D11" s="478">
        <v>93</v>
      </c>
      <c r="E11" s="479"/>
      <c r="H11"/>
      <c r="I11"/>
      <c r="J11"/>
      <c r="K11"/>
      <c r="L11"/>
      <c r="M11"/>
      <c r="N11"/>
    </row>
    <row r="12" spans="1:14" s="195" customFormat="1" ht="10.5" customHeight="1">
      <c r="A12" s="279" t="s">
        <v>383</v>
      </c>
      <c r="B12" s="478">
        <v>83</v>
      </c>
      <c r="C12" s="479"/>
      <c r="D12" s="478">
        <v>90</v>
      </c>
      <c r="E12" s="479"/>
      <c r="H12"/>
      <c r="I12"/>
      <c r="J12"/>
      <c r="K12"/>
      <c r="L12"/>
      <c r="M12"/>
      <c r="N12"/>
    </row>
    <row r="13" spans="1:14" s="195" customFormat="1" ht="10.5" customHeight="1">
      <c r="A13" s="279" t="s">
        <v>384</v>
      </c>
      <c r="B13" s="478">
        <v>73</v>
      </c>
      <c r="C13" s="479"/>
      <c r="D13" s="478">
        <v>83</v>
      </c>
      <c r="E13" s="479"/>
      <c r="H13"/>
      <c r="I13"/>
      <c r="J13"/>
      <c r="K13"/>
      <c r="L13"/>
      <c r="M13"/>
      <c r="N13"/>
    </row>
    <row r="14" spans="1:14" s="195" customFormat="1" ht="10.5" customHeight="1">
      <c r="A14" s="279" t="s">
        <v>385</v>
      </c>
      <c r="B14" s="478">
        <v>69</v>
      </c>
      <c r="C14" s="479"/>
      <c r="D14" s="478">
        <v>84</v>
      </c>
      <c r="E14" s="479"/>
      <c r="H14"/>
      <c r="I14"/>
      <c r="J14"/>
      <c r="K14"/>
      <c r="L14"/>
      <c r="M14"/>
      <c r="N14"/>
    </row>
    <row r="15" spans="1:14" s="195" customFormat="1" ht="10.5" customHeight="1">
      <c r="A15" s="279" t="s">
        <v>386</v>
      </c>
      <c r="B15" s="478">
        <v>55</v>
      </c>
      <c r="C15" s="479"/>
      <c r="D15" s="478">
        <v>70</v>
      </c>
      <c r="E15" s="479"/>
      <c r="F15" s="17"/>
      <c r="H15"/>
      <c r="I15"/>
      <c r="J15"/>
      <c r="K15"/>
      <c r="L15"/>
      <c r="M15"/>
      <c r="N15"/>
    </row>
    <row r="16" spans="1:14" s="195" customFormat="1" ht="10.5" customHeight="1">
      <c r="A16" s="281" t="s">
        <v>387</v>
      </c>
      <c r="B16" s="480">
        <v>34</v>
      </c>
      <c r="C16" s="481"/>
      <c r="D16" s="480">
        <v>46</v>
      </c>
      <c r="E16" s="481"/>
      <c r="F16" s="17"/>
      <c r="H16"/>
      <c r="I16"/>
      <c r="J16"/>
      <c r="K16"/>
      <c r="L16"/>
      <c r="M16"/>
      <c r="N16"/>
    </row>
    <row r="17" spans="1:14" s="195" customFormat="1" ht="17.25" customHeight="1">
      <c r="A17" s="350" t="s">
        <v>295</v>
      </c>
      <c r="B17" s="350"/>
      <c r="C17" s="350"/>
      <c r="D17" s="350"/>
      <c r="E17" s="350"/>
      <c r="F17" s="17"/>
      <c r="H17"/>
      <c r="I17"/>
      <c r="J17"/>
      <c r="K17"/>
      <c r="L17"/>
      <c r="M17"/>
      <c r="N17"/>
    </row>
    <row r="18" spans="1:14" s="195" customFormat="1" ht="10.5" customHeight="1">
      <c r="A18" s="244"/>
      <c r="B18" s="249"/>
      <c r="C18" s="249"/>
      <c r="D18" s="249"/>
      <c r="E18" s="249"/>
      <c r="F18" s="17"/>
      <c r="H18"/>
      <c r="I18"/>
      <c r="J18"/>
      <c r="K18"/>
      <c r="L18"/>
      <c r="M18"/>
      <c r="N18"/>
    </row>
    <row r="19" spans="1:14" ht="249" customHeight="1">
      <c r="A19" s="487"/>
      <c r="B19" s="487"/>
      <c r="C19" s="487"/>
      <c r="D19" s="487"/>
      <c r="E19" s="487"/>
      <c r="H19"/>
      <c r="I19"/>
      <c r="J19"/>
      <c r="K19"/>
      <c r="L19"/>
      <c r="M19"/>
      <c r="N19"/>
    </row>
    <row r="20" spans="1:14" ht="17.25" customHeight="1">
      <c r="A20" s="350" t="s">
        <v>295</v>
      </c>
      <c r="B20" s="350"/>
      <c r="C20" s="350"/>
      <c r="D20" s="350"/>
      <c r="E20" s="350"/>
      <c r="F20" s="198"/>
      <c r="G20" s="198"/>
      <c r="I20"/>
      <c r="J20"/>
      <c r="K20"/>
      <c r="L20"/>
      <c r="M20"/>
    </row>
    <row r="21" spans="1:14" ht="33" customHeight="1">
      <c r="A21" s="336" t="s">
        <v>300</v>
      </c>
      <c r="B21" s="366"/>
      <c r="C21" s="366"/>
      <c r="D21" s="482"/>
      <c r="E21" s="482"/>
      <c r="I21"/>
      <c r="J21"/>
      <c r="K21"/>
      <c r="L21"/>
      <c r="M21"/>
    </row>
    <row r="22" spans="1:14" ht="15">
      <c r="A22" s="16"/>
      <c r="B22" s="74"/>
      <c r="C22" s="75"/>
      <c r="I22"/>
      <c r="J22"/>
      <c r="K22"/>
      <c r="L22"/>
      <c r="M22"/>
    </row>
    <row r="23" spans="1:14" ht="30" customHeight="1">
      <c r="A23" s="484" t="s">
        <v>388</v>
      </c>
      <c r="B23" s="485"/>
      <c r="C23" s="485"/>
      <c r="D23" s="485"/>
      <c r="E23" s="485"/>
      <c r="I23"/>
      <c r="J23"/>
      <c r="K23"/>
      <c r="L23"/>
      <c r="M23"/>
    </row>
    <row r="24" spans="1:14" ht="11.1" customHeight="1">
      <c r="A24" s="342" t="s">
        <v>132</v>
      </c>
      <c r="B24" s="488"/>
      <c r="C24" s="488"/>
      <c r="D24" s="488"/>
      <c r="E24" s="488"/>
      <c r="F24" s="76"/>
      <c r="I24"/>
      <c r="J24"/>
      <c r="K24"/>
      <c r="L24"/>
      <c r="M24"/>
    </row>
    <row r="25" spans="1:14" s="195" customFormat="1" ht="11.1" customHeight="1">
      <c r="A25" s="244"/>
      <c r="B25" s="250"/>
      <c r="C25" s="250"/>
      <c r="D25" s="250"/>
      <c r="E25" s="250"/>
      <c r="F25" s="76"/>
      <c r="I25" s="194"/>
      <c r="J25" s="194"/>
      <c r="K25" s="194"/>
      <c r="L25" s="194"/>
      <c r="M25" s="194"/>
    </row>
    <row r="26" spans="1:14" s="195" customFormat="1" ht="20.25" customHeight="1">
      <c r="A26" s="194"/>
      <c r="B26" s="469" t="s">
        <v>389</v>
      </c>
      <c r="C26" s="470"/>
      <c r="D26" s="471"/>
      <c r="E26" s="472"/>
      <c r="F26" s="76"/>
      <c r="I26" s="194"/>
      <c r="J26" s="194"/>
      <c r="K26" s="194"/>
      <c r="L26" s="194"/>
      <c r="M26" s="194"/>
    </row>
    <row r="27" spans="1:14" s="195" customFormat="1" ht="11.1" customHeight="1">
      <c r="A27" s="194"/>
      <c r="B27" s="473" t="s">
        <v>360</v>
      </c>
      <c r="C27" s="474"/>
      <c r="D27" s="473" t="s">
        <v>361</v>
      </c>
      <c r="E27" s="474"/>
      <c r="F27" s="76"/>
      <c r="G27"/>
      <c r="H27"/>
      <c r="I27"/>
      <c r="J27" s="194"/>
      <c r="K27" s="194"/>
      <c r="L27" s="194"/>
      <c r="M27" s="194"/>
    </row>
    <row r="28" spans="1:14" s="195" customFormat="1" ht="11.1" customHeight="1">
      <c r="A28" s="280" t="s">
        <v>366</v>
      </c>
      <c r="B28" s="475">
        <v>0.5</v>
      </c>
      <c r="C28" s="476"/>
      <c r="D28" s="475">
        <v>4.9000000000000004</v>
      </c>
      <c r="E28" s="477"/>
      <c r="F28" s="76"/>
      <c r="G28"/>
      <c r="H28"/>
      <c r="I28"/>
      <c r="M28" s="194"/>
    </row>
    <row r="29" spans="1:14" s="195" customFormat="1" ht="11.1" customHeight="1">
      <c r="A29" s="279" t="s">
        <v>348</v>
      </c>
      <c r="B29" s="466">
        <v>0.4</v>
      </c>
      <c r="C29" s="467"/>
      <c r="D29" s="466">
        <v>1.2</v>
      </c>
      <c r="E29" s="468"/>
      <c r="F29" s="76"/>
      <c r="G29"/>
      <c r="H29"/>
      <c r="I29"/>
      <c r="M29" s="194"/>
    </row>
    <row r="30" spans="1:14" s="195" customFormat="1" ht="11.1" customHeight="1">
      <c r="A30" s="279" t="s">
        <v>390</v>
      </c>
      <c r="B30" s="466">
        <v>0.4</v>
      </c>
      <c r="C30" s="467"/>
      <c r="D30" s="466">
        <v>0.5</v>
      </c>
      <c r="E30" s="468"/>
      <c r="F30" s="76"/>
      <c r="G30"/>
      <c r="H30"/>
      <c r="I30"/>
      <c r="M30" s="194"/>
    </row>
    <row r="31" spans="1:14" s="195" customFormat="1" ht="11.1" customHeight="1">
      <c r="A31" s="279" t="s">
        <v>355</v>
      </c>
      <c r="B31" s="466">
        <v>0.1</v>
      </c>
      <c r="C31" s="467"/>
      <c r="D31" s="466">
        <v>0.8</v>
      </c>
      <c r="E31" s="468"/>
      <c r="F31" s="76"/>
      <c r="G31"/>
      <c r="H31"/>
      <c r="I31"/>
      <c r="M31" s="194"/>
    </row>
    <row r="32" spans="1:14" s="195" customFormat="1" ht="11.1" customHeight="1">
      <c r="A32" s="281" t="s">
        <v>352</v>
      </c>
      <c r="B32" s="463">
        <v>0.2</v>
      </c>
      <c r="C32" s="464"/>
      <c r="D32" s="463">
        <v>0.5</v>
      </c>
      <c r="E32" s="465"/>
      <c r="F32" s="76"/>
      <c r="G32"/>
      <c r="H32"/>
      <c r="I32"/>
      <c r="M32" s="194"/>
    </row>
    <row r="33" spans="1:13" s="195" customFormat="1" ht="15">
      <c r="A33" s="350" t="s">
        <v>295</v>
      </c>
      <c r="B33" s="350"/>
      <c r="C33" s="350"/>
      <c r="D33" s="350"/>
      <c r="E33" s="350"/>
      <c r="F33" s="76"/>
      <c r="G33"/>
      <c r="H33"/>
      <c r="I33"/>
      <c r="J33" s="194"/>
      <c r="K33" s="194"/>
      <c r="L33" s="194"/>
      <c r="M33" s="194"/>
    </row>
    <row r="34" spans="1:13" s="195" customFormat="1" ht="11.1" customHeight="1">
      <c r="A34" s="244"/>
      <c r="B34" s="250"/>
      <c r="C34" s="250"/>
      <c r="D34" s="250"/>
      <c r="E34" s="250"/>
      <c r="F34" s="76"/>
      <c r="G34"/>
      <c r="H34"/>
      <c r="I34"/>
      <c r="J34" s="194"/>
      <c r="K34" s="194"/>
      <c r="L34" s="194"/>
      <c r="M34" s="194"/>
    </row>
    <row r="35" spans="1:13" s="195" customFormat="1" ht="45" customHeight="1">
      <c r="A35" s="483"/>
      <c r="B35" s="483"/>
      <c r="C35" s="483"/>
      <c r="D35" s="483"/>
      <c r="E35" s="483"/>
      <c r="F35" s="76"/>
      <c r="G35"/>
      <c r="H35"/>
      <c r="I35"/>
      <c r="J35" s="194"/>
      <c r="K35" s="194"/>
      <c r="L35" s="194"/>
      <c r="M35" s="194"/>
    </row>
    <row r="36" spans="1:13" s="195" customFormat="1" ht="45" customHeight="1">
      <c r="A36" s="483"/>
      <c r="B36" s="483"/>
      <c r="C36" s="483"/>
      <c r="D36" s="483"/>
      <c r="E36" s="483"/>
      <c r="F36" s="76"/>
      <c r="I36" s="194"/>
      <c r="J36" s="194"/>
      <c r="K36" s="194"/>
      <c r="L36" s="194"/>
      <c r="M36" s="194"/>
    </row>
    <row r="37" spans="1:13" s="195" customFormat="1" ht="45" customHeight="1">
      <c r="A37" s="483"/>
      <c r="B37" s="483"/>
      <c r="C37" s="483"/>
      <c r="D37" s="483"/>
      <c r="E37" s="483"/>
      <c r="F37" s="76"/>
      <c r="I37" s="194"/>
      <c r="J37" s="194"/>
      <c r="K37" s="194"/>
      <c r="L37" s="194"/>
      <c r="M37" s="194"/>
    </row>
    <row r="38" spans="1:13" s="195" customFormat="1" ht="45" customHeight="1">
      <c r="A38" s="483"/>
      <c r="B38" s="483"/>
      <c r="C38" s="483"/>
      <c r="D38" s="483"/>
      <c r="E38" s="483"/>
      <c r="F38" s="76"/>
      <c r="I38" s="194"/>
      <c r="J38" s="194"/>
      <c r="K38" s="194"/>
      <c r="L38" s="194"/>
      <c r="M38" s="194"/>
    </row>
    <row r="39" spans="1:13" ht="45" customHeight="1">
      <c r="A39" s="483"/>
      <c r="B39" s="483"/>
      <c r="C39" s="483"/>
      <c r="D39" s="483"/>
      <c r="E39" s="483"/>
      <c r="F39" s="77"/>
      <c r="I39"/>
      <c r="J39"/>
      <c r="K39"/>
      <c r="L39"/>
      <c r="M39"/>
    </row>
    <row r="40" spans="1:13" ht="45" customHeight="1">
      <c r="A40" s="483"/>
      <c r="B40" s="483"/>
      <c r="C40" s="483"/>
      <c r="D40" s="483"/>
      <c r="E40" s="483"/>
      <c r="I40"/>
      <c r="J40"/>
      <c r="K40"/>
      <c r="L40"/>
      <c r="M40"/>
    </row>
    <row r="41" spans="1:13" ht="15">
      <c r="A41" s="350" t="s">
        <v>295</v>
      </c>
      <c r="B41" s="350"/>
      <c r="C41" s="350"/>
      <c r="D41" s="350"/>
      <c r="E41" s="350"/>
      <c r="I41"/>
      <c r="J41"/>
      <c r="K41"/>
      <c r="L41"/>
      <c r="M41"/>
    </row>
    <row r="42" spans="1:13" ht="24.75" customHeight="1">
      <c r="A42" s="336" t="s">
        <v>263</v>
      </c>
      <c r="B42" s="366"/>
      <c r="C42" s="366"/>
      <c r="D42" s="482"/>
      <c r="E42" s="482"/>
      <c r="I42"/>
      <c r="J42"/>
      <c r="K42"/>
      <c r="L42"/>
      <c r="M42"/>
    </row>
    <row r="43" spans="1:13" ht="15">
      <c r="H43" s="1"/>
      <c r="I43"/>
      <c r="J43"/>
      <c r="K43"/>
      <c r="L43"/>
      <c r="M43"/>
    </row>
    <row r="44" spans="1:13" ht="15">
      <c r="H44" s="189"/>
      <c r="I44"/>
      <c r="J44"/>
      <c r="K44"/>
      <c r="L44"/>
      <c r="M44"/>
    </row>
    <row r="45" spans="1:13" s="1" customFormat="1" ht="15">
      <c r="A45" s="3"/>
      <c r="B45" s="3"/>
      <c r="C45" s="3"/>
      <c r="D45" s="3"/>
      <c r="E45" s="3"/>
      <c r="H45" s="189"/>
      <c r="I45"/>
      <c r="J45"/>
      <c r="K45"/>
      <c r="L45"/>
      <c r="M45"/>
    </row>
    <row r="46" spans="1:13" ht="15">
      <c r="H46" s="1"/>
      <c r="I46"/>
      <c r="J46"/>
      <c r="K46"/>
      <c r="L46"/>
      <c r="M46"/>
    </row>
  </sheetData>
  <mergeCells count="47">
    <mergeCell ref="A41:E41"/>
    <mergeCell ref="A42:E42"/>
    <mergeCell ref="A35:E40"/>
    <mergeCell ref="A23:E23"/>
    <mergeCell ref="A1:E1"/>
    <mergeCell ref="A3:E3"/>
    <mergeCell ref="A4:E4"/>
    <mergeCell ref="A20:E20"/>
    <mergeCell ref="A21:E21"/>
    <mergeCell ref="A19:E19"/>
    <mergeCell ref="A24:E24"/>
    <mergeCell ref="B6:E6"/>
    <mergeCell ref="B7:C7"/>
    <mergeCell ref="D7:E7"/>
    <mergeCell ref="B8:C8"/>
    <mergeCell ref="D8:E8"/>
    <mergeCell ref="B9:C9"/>
    <mergeCell ref="D9:E9"/>
    <mergeCell ref="B10:C10"/>
    <mergeCell ref="D10:E10"/>
    <mergeCell ref="B11:C11"/>
    <mergeCell ref="D11:E11"/>
    <mergeCell ref="B12:C12"/>
    <mergeCell ref="D12:E12"/>
    <mergeCell ref="B13:C13"/>
    <mergeCell ref="D13:E13"/>
    <mergeCell ref="B14:C14"/>
    <mergeCell ref="D14:E14"/>
    <mergeCell ref="B15:C15"/>
    <mergeCell ref="D15:E15"/>
    <mergeCell ref="B16:C16"/>
    <mergeCell ref="D16:E16"/>
    <mergeCell ref="A17:E17"/>
    <mergeCell ref="B26:E26"/>
    <mergeCell ref="B27:C27"/>
    <mergeCell ref="D27:E27"/>
    <mergeCell ref="B28:C28"/>
    <mergeCell ref="D28:E28"/>
    <mergeCell ref="A33:E33"/>
    <mergeCell ref="B32:C32"/>
    <mergeCell ref="D32:E32"/>
    <mergeCell ref="B29:C29"/>
    <mergeCell ref="D29:E29"/>
    <mergeCell ref="B30:C30"/>
    <mergeCell ref="D30:E30"/>
    <mergeCell ref="B31:C31"/>
    <mergeCell ref="D31:E31"/>
  </mergeCells>
  <pageMargins left="0.25" right="0.25" top="0.75" bottom="0.75" header="0.3" footer="0.3"/>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47"/>
  <sheetViews>
    <sheetView showGridLines="0" zoomScale="130" zoomScaleNormal="130" workbookViewId="0">
      <pane ySplit="1" topLeftCell="A2" activePane="bottomLeft" state="frozen"/>
      <selection pane="bottomLeft" activeCell="A2" sqref="A2:XFD2"/>
    </sheetView>
  </sheetViews>
  <sheetFormatPr baseColWidth="10" defaultRowHeight="12.75"/>
  <cols>
    <col min="1" max="1" width="24.28515625" style="195" customWidth="1"/>
    <col min="2" max="2" width="7.140625" style="195" customWidth="1"/>
    <col min="3" max="6" width="6.42578125" style="195" customWidth="1"/>
    <col min="7" max="7" width="11.42578125" style="17" customWidth="1"/>
    <col min="8" max="249" width="11.42578125" style="195"/>
    <col min="250" max="250" width="4.28515625" style="195" customWidth="1"/>
    <col min="251" max="251" width="18.42578125" style="195" customWidth="1"/>
    <col min="252" max="255" width="5.7109375" style="195" customWidth="1"/>
    <col min="256" max="505" width="11.42578125" style="195"/>
    <col min="506" max="506" width="4.28515625" style="195" customWidth="1"/>
    <col min="507" max="507" width="18.42578125" style="195" customWidth="1"/>
    <col min="508" max="511" width="5.7109375" style="195" customWidth="1"/>
    <col min="512" max="761" width="11.42578125" style="195"/>
    <col min="762" max="762" width="4.28515625" style="195" customWidth="1"/>
    <col min="763" max="763" width="18.42578125" style="195" customWidth="1"/>
    <col min="764" max="767" width="5.7109375" style="195" customWidth="1"/>
    <col min="768" max="1017" width="11.42578125" style="195"/>
    <col min="1018" max="1018" width="4.28515625" style="195" customWidth="1"/>
    <col min="1019" max="1019" width="18.42578125" style="195" customWidth="1"/>
    <col min="1020" max="1023" width="5.7109375" style="195" customWidth="1"/>
    <col min="1024" max="1273" width="11.42578125" style="195"/>
    <col min="1274" max="1274" width="4.28515625" style="195" customWidth="1"/>
    <col min="1275" max="1275" width="18.42578125" style="195" customWidth="1"/>
    <col min="1276" max="1279" width="5.7109375" style="195" customWidth="1"/>
    <col min="1280" max="1529" width="11.42578125" style="195"/>
    <col min="1530" max="1530" width="4.28515625" style="195" customWidth="1"/>
    <col min="1531" max="1531" width="18.42578125" style="195" customWidth="1"/>
    <col min="1532" max="1535" width="5.7109375" style="195" customWidth="1"/>
    <col min="1536" max="1785" width="11.42578125" style="195"/>
    <col min="1786" max="1786" width="4.28515625" style="195" customWidth="1"/>
    <col min="1787" max="1787" width="18.42578125" style="195" customWidth="1"/>
    <col min="1788" max="1791" width="5.7109375" style="195" customWidth="1"/>
    <col min="1792" max="2041" width="11.42578125" style="195"/>
    <col min="2042" max="2042" width="4.28515625" style="195" customWidth="1"/>
    <col min="2043" max="2043" width="18.42578125" style="195" customWidth="1"/>
    <col min="2044" max="2047" width="5.7109375" style="195" customWidth="1"/>
    <col min="2048" max="2297" width="11.42578125" style="195"/>
    <col min="2298" max="2298" width="4.28515625" style="195" customWidth="1"/>
    <col min="2299" max="2299" width="18.42578125" style="195" customWidth="1"/>
    <col min="2300" max="2303" width="5.7109375" style="195" customWidth="1"/>
    <col min="2304" max="2553" width="11.42578125" style="195"/>
    <col min="2554" max="2554" width="4.28515625" style="195" customWidth="1"/>
    <col min="2555" max="2555" width="18.42578125" style="195" customWidth="1"/>
    <col min="2556" max="2559" width="5.7109375" style="195" customWidth="1"/>
    <col min="2560" max="2809" width="11.42578125" style="195"/>
    <col min="2810" max="2810" width="4.28515625" style="195" customWidth="1"/>
    <col min="2811" max="2811" width="18.42578125" style="195" customWidth="1"/>
    <col min="2812" max="2815" width="5.7109375" style="195" customWidth="1"/>
    <col min="2816" max="3065" width="11.42578125" style="195"/>
    <col min="3066" max="3066" width="4.28515625" style="195" customWidth="1"/>
    <col min="3067" max="3067" width="18.42578125" style="195" customWidth="1"/>
    <col min="3068" max="3071" width="5.7109375" style="195" customWidth="1"/>
    <col min="3072" max="3321" width="11.42578125" style="195"/>
    <col min="3322" max="3322" width="4.28515625" style="195" customWidth="1"/>
    <col min="3323" max="3323" width="18.42578125" style="195" customWidth="1"/>
    <col min="3324" max="3327" width="5.7109375" style="195" customWidth="1"/>
    <col min="3328" max="3577" width="11.42578125" style="195"/>
    <col min="3578" max="3578" width="4.28515625" style="195" customWidth="1"/>
    <col min="3579" max="3579" width="18.42578125" style="195" customWidth="1"/>
    <col min="3580" max="3583" width="5.7109375" style="195" customWidth="1"/>
    <col min="3584" max="3833" width="11.42578125" style="195"/>
    <col min="3834" max="3834" width="4.28515625" style="195" customWidth="1"/>
    <col min="3835" max="3835" width="18.42578125" style="195" customWidth="1"/>
    <col min="3836" max="3839" width="5.7109375" style="195" customWidth="1"/>
    <col min="3840" max="4089" width="11.42578125" style="195"/>
    <col min="4090" max="4090" width="4.28515625" style="195" customWidth="1"/>
    <col min="4091" max="4091" width="18.42578125" style="195" customWidth="1"/>
    <col min="4092" max="4095" width="5.7109375" style="195" customWidth="1"/>
    <col min="4096" max="4345" width="11.42578125" style="195"/>
    <col min="4346" max="4346" width="4.28515625" style="195" customWidth="1"/>
    <col min="4347" max="4347" width="18.42578125" style="195" customWidth="1"/>
    <col min="4348" max="4351" width="5.7109375" style="195" customWidth="1"/>
    <col min="4352" max="4601" width="11.42578125" style="195"/>
    <col min="4602" max="4602" width="4.28515625" style="195" customWidth="1"/>
    <col min="4603" max="4603" width="18.42578125" style="195" customWidth="1"/>
    <col min="4604" max="4607" width="5.7109375" style="195" customWidth="1"/>
    <col min="4608" max="4857" width="11.42578125" style="195"/>
    <col min="4858" max="4858" width="4.28515625" style="195" customWidth="1"/>
    <col min="4859" max="4859" width="18.42578125" style="195" customWidth="1"/>
    <col min="4860" max="4863" width="5.7109375" style="195" customWidth="1"/>
    <col min="4864" max="5113" width="11.42578125" style="195"/>
    <col min="5114" max="5114" width="4.28515625" style="195" customWidth="1"/>
    <col min="5115" max="5115" width="18.42578125" style="195" customWidth="1"/>
    <col min="5116" max="5119" width="5.7109375" style="195" customWidth="1"/>
    <col min="5120" max="5369" width="11.42578125" style="195"/>
    <col min="5370" max="5370" width="4.28515625" style="195" customWidth="1"/>
    <col min="5371" max="5371" width="18.42578125" style="195" customWidth="1"/>
    <col min="5372" max="5375" width="5.7109375" style="195" customWidth="1"/>
    <col min="5376" max="5625" width="11.42578125" style="195"/>
    <col min="5626" max="5626" width="4.28515625" style="195" customWidth="1"/>
    <col min="5627" max="5627" width="18.42578125" style="195" customWidth="1"/>
    <col min="5628" max="5631" width="5.7109375" style="195" customWidth="1"/>
    <col min="5632" max="5881" width="11.42578125" style="195"/>
    <col min="5882" max="5882" width="4.28515625" style="195" customWidth="1"/>
    <col min="5883" max="5883" width="18.42578125" style="195" customWidth="1"/>
    <col min="5884" max="5887" width="5.7109375" style="195" customWidth="1"/>
    <col min="5888" max="6137" width="11.42578125" style="195"/>
    <col min="6138" max="6138" width="4.28515625" style="195" customWidth="1"/>
    <col min="6139" max="6139" width="18.42578125" style="195" customWidth="1"/>
    <col min="6140" max="6143" width="5.7109375" style="195" customWidth="1"/>
    <col min="6144" max="6393" width="11.42578125" style="195"/>
    <col min="6394" max="6394" width="4.28515625" style="195" customWidth="1"/>
    <col min="6395" max="6395" width="18.42578125" style="195" customWidth="1"/>
    <col min="6396" max="6399" width="5.7109375" style="195" customWidth="1"/>
    <col min="6400" max="6649" width="11.42578125" style="195"/>
    <col min="6650" max="6650" width="4.28515625" style="195" customWidth="1"/>
    <col min="6651" max="6651" width="18.42578125" style="195" customWidth="1"/>
    <col min="6652" max="6655" width="5.7109375" style="195" customWidth="1"/>
    <col min="6656" max="6905" width="11.42578125" style="195"/>
    <col min="6906" max="6906" width="4.28515625" style="195" customWidth="1"/>
    <col min="6907" max="6907" width="18.42578125" style="195" customWidth="1"/>
    <col min="6908" max="6911" width="5.7109375" style="195" customWidth="1"/>
    <col min="6912" max="7161" width="11.42578125" style="195"/>
    <col min="7162" max="7162" width="4.28515625" style="195" customWidth="1"/>
    <col min="7163" max="7163" width="18.42578125" style="195" customWidth="1"/>
    <col min="7164" max="7167" width="5.7109375" style="195" customWidth="1"/>
    <col min="7168" max="7417" width="11.42578125" style="195"/>
    <col min="7418" max="7418" width="4.28515625" style="195" customWidth="1"/>
    <col min="7419" max="7419" width="18.42578125" style="195" customWidth="1"/>
    <col min="7420" max="7423" width="5.7109375" style="195" customWidth="1"/>
    <col min="7424" max="7673" width="11.42578125" style="195"/>
    <col min="7674" max="7674" width="4.28515625" style="195" customWidth="1"/>
    <col min="7675" max="7675" width="18.42578125" style="195" customWidth="1"/>
    <col min="7676" max="7679" width="5.7109375" style="195" customWidth="1"/>
    <col min="7680" max="7929" width="11.42578125" style="195"/>
    <col min="7930" max="7930" width="4.28515625" style="195" customWidth="1"/>
    <col min="7931" max="7931" width="18.42578125" style="195" customWidth="1"/>
    <col min="7932" max="7935" width="5.7109375" style="195" customWidth="1"/>
    <col min="7936" max="8185" width="11.42578125" style="195"/>
    <col min="8186" max="8186" width="4.28515625" style="195" customWidth="1"/>
    <col min="8187" max="8187" width="18.42578125" style="195" customWidth="1"/>
    <col min="8188" max="8191" width="5.7109375" style="195" customWidth="1"/>
    <col min="8192" max="8441" width="11.42578125" style="195"/>
    <col min="8442" max="8442" width="4.28515625" style="195" customWidth="1"/>
    <col min="8443" max="8443" width="18.42578125" style="195" customWidth="1"/>
    <col min="8444" max="8447" width="5.7109375" style="195" customWidth="1"/>
    <col min="8448" max="8697" width="11.42578125" style="195"/>
    <col min="8698" max="8698" width="4.28515625" style="195" customWidth="1"/>
    <col min="8699" max="8699" width="18.42578125" style="195" customWidth="1"/>
    <col min="8700" max="8703" width="5.7109375" style="195" customWidth="1"/>
    <col min="8704" max="8953" width="11.42578125" style="195"/>
    <col min="8954" max="8954" width="4.28515625" style="195" customWidth="1"/>
    <col min="8955" max="8955" width="18.42578125" style="195" customWidth="1"/>
    <col min="8956" max="8959" width="5.7109375" style="195" customWidth="1"/>
    <col min="8960" max="9209" width="11.42578125" style="195"/>
    <col min="9210" max="9210" width="4.28515625" style="195" customWidth="1"/>
    <col min="9211" max="9211" width="18.42578125" style="195" customWidth="1"/>
    <col min="9212" max="9215" width="5.7109375" style="195" customWidth="1"/>
    <col min="9216" max="9465" width="11.42578125" style="195"/>
    <col min="9466" max="9466" width="4.28515625" style="195" customWidth="1"/>
    <col min="9467" max="9467" width="18.42578125" style="195" customWidth="1"/>
    <col min="9468" max="9471" width="5.7109375" style="195" customWidth="1"/>
    <col min="9472" max="9721" width="11.42578125" style="195"/>
    <col min="9722" max="9722" width="4.28515625" style="195" customWidth="1"/>
    <col min="9723" max="9723" width="18.42578125" style="195" customWidth="1"/>
    <col min="9724" max="9727" width="5.7109375" style="195" customWidth="1"/>
    <col min="9728" max="9977" width="11.42578125" style="195"/>
    <col min="9978" max="9978" width="4.28515625" style="195" customWidth="1"/>
    <col min="9979" max="9979" width="18.42578125" style="195" customWidth="1"/>
    <col min="9980" max="9983" width="5.7109375" style="195" customWidth="1"/>
    <col min="9984" max="10233" width="11.42578125" style="195"/>
    <col min="10234" max="10234" width="4.28515625" style="195" customWidth="1"/>
    <col min="10235" max="10235" width="18.42578125" style="195" customWidth="1"/>
    <col min="10236" max="10239" width="5.7109375" style="195" customWidth="1"/>
    <col min="10240" max="10489" width="11.42578125" style="195"/>
    <col min="10490" max="10490" width="4.28515625" style="195" customWidth="1"/>
    <col min="10491" max="10491" width="18.42578125" style="195" customWidth="1"/>
    <col min="10492" max="10495" width="5.7109375" style="195" customWidth="1"/>
    <col min="10496" max="10745" width="11.42578125" style="195"/>
    <col min="10746" max="10746" width="4.28515625" style="195" customWidth="1"/>
    <col min="10747" max="10747" width="18.42578125" style="195" customWidth="1"/>
    <col min="10748" max="10751" width="5.7109375" style="195" customWidth="1"/>
    <col min="10752" max="11001" width="11.42578125" style="195"/>
    <col min="11002" max="11002" width="4.28515625" style="195" customWidth="1"/>
    <col min="11003" max="11003" width="18.42578125" style="195" customWidth="1"/>
    <col min="11004" max="11007" width="5.7109375" style="195" customWidth="1"/>
    <col min="11008" max="11257" width="11.42578125" style="195"/>
    <col min="11258" max="11258" width="4.28515625" style="195" customWidth="1"/>
    <col min="11259" max="11259" width="18.42578125" style="195" customWidth="1"/>
    <col min="11260" max="11263" width="5.7109375" style="195" customWidth="1"/>
    <col min="11264" max="11513" width="11.42578125" style="195"/>
    <col min="11514" max="11514" width="4.28515625" style="195" customWidth="1"/>
    <col min="11515" max="11515" width="18.42578125" style="195" customWidth="1"/>
    <col min="11516" max="11519" width="5.7109375" style="195" customWidth="1"/>
    <col min="11520" max="11769" width="11.42578125" style="195"/>
    <col min="11770" max="11770" width="4.28515625" style="195" customWidth="1"/>
    <col min="11771" max="11771" width="18.42578125" style="195" customWidth="1"/>
    <col min="11772" max="11775" width="5.7109375" style="195" customWidth="1"/>
    <col min="11776" max="12025" width="11.42578125" style="195"/>
    <col min="12026" max="12026" width="4.28515625" style="195" customWidth="1"/>
    <col min="12027" max="12027" width="18.42578125" style="195" customWidth="1"/>
    <col min="12028" max="12031" width="5.7109375" style="195" customWidth="1"/>
    <col min="12032" max="12281" width="11.42578125" style="195"/>
    <col min="12282" max="12282" width="4.28515625" style="195" customWidth="1"/>
    <col min="12283" max="12283" width="18.42578125" style="195" customWidth="1"/>
    <col min="12284" max="12287" width="5.7109375" style="195" customWidth="1"/>
    <col min="12288" max="12537" width="11.42578125" style="195"/>
    <col min="12538" max="12538" width="4.28515625" style="195" customWidth="1"/>
    <col min="12539" max="12539" width="18.42578125" style="195" customWidth="1"/>
    <col min="12540" max="12543" width="5.7109375" style="195" customWidth="1"/>
    <col min="12544" max="12793" width="11.42578125" style="195"/>
    <col min="12794" max="12794" width="4.28515625" style="195" customWidth="1"/>
    <col min="12795" max="12795" width="18.42578125" style="195" customWidth="1"/>
    <col min="12796" max="12799" width="5.7109375" style="195" customWidth="1"/>
    <col min="12800" max="13049" width="11.42578125" style="195"/>
    <col min="13050" max="13050" width="4.28515625" style="195" customWidth="1"/>
    <col min="13051" max="13051" width="18.42578125" style="195" customWidth="1"/>
    <col min="13052" max="13055" width="5.7109375" style="195" customWidth="1"/>
    <col min="13056" max="13305" width="11.42578125" style="195"/>
    <col min="13306" max="13306" width="4.28515625" style="195" customWidth="1"/>
    <col min="13307" max="13307" width="18.42578125" style="195" customWidth="1"/>
    <col min="13308" max="13311" width="5.7109375" style="195" customWidth="1"/>
    <col min="13312" max="13561" width="11.42578125" style="195"/>
    <col min="13562" max="13562" width="4.28515625" style="195" customWidth="1"/>
    <col min="13563" max="13563" width="18.42578125" style="195" customWidth="1"/>
    <col min="13564" max="13567" width="5.7109375" style="195" customWidth="1"/>
    <col min="13568" max="13817" width="11.42578125" style="195"/>
    <col min="13818" max="13818" width="4.28515625" style="195" customWidth="1"/>
    <col min="13819" max="13819" width="18.42578125" style="195" customWidth="1"/>
    <col min="13820" max="13823" width="5.7109375" style="195" customWidth="1"/>
    <col min="13824" max="14073" width="11.42578125" style="195"/>
    <col min="14074" max="14074" width="4.28515625" style="195" customWidth="1"/>
    <col min="14075" max="14075" width="18.42578125" style="195" customWidth="1"/>
    <col min="14076" max="14079" width="5.7109375" style="195" customWidth="1"/>
    <col min="14080" max="14329" width="11.42578125" style="195"/>
    <col min="14330" max="14330" width="4.28515625" style="195" customWidth="1"/>
    <col min="14331" max="14331" width="18.42578125" style="195" customWidth="1"/>
    <col min="14332" max="14335" width="5.7109375" style="195" customWidth="1"/>
    <col min="14336" max="14585" width="11.42578125" style="195"/>
    <col min="14586" max="14586" width="4.28515625" style="195" customWidth="1"/>
    <col min="14587" max="14587" width="18.42578125" style="195" customWidth="1"/>
    <col min="14588" max="14591" width="5.7109375" style="195" customWidth="1"/>
    <col min="14592" max="14841" width="11.42578125" style="195"/>
    <col min="14842" max="14842" width="4.28515625" style="195" customWidth="1"/>
    <col min="14843" max="14843" width="18.42578125" style="195" customWidth="1"/>
    <col min="14844" max="14847" width="5.7109375" style="195" customWidth="1"/>
    <col min="14848" max="15097" width="11.42578125" style="195"/>
    <col min="15098" max="15098" width="4.28515625" style="195" customWidth="1"/>
    <col min="15099" max="15099" width="18.42578125" style="195" customWidth="1"/>
    <col min="15100" max="15103" width="5.7109375" style="195" customWidth="1"/>
    <col min="15104" max="15353" width="11.42578125" style="195"/>
    <col min="15354" max="15354" width="4.28515625" style="195" customWidth="1"/>
    <col min="15355" max="15355" width="18.42578125" style="195" customWidth="1"/>
    <col min="15356" max="15359" width="5.7109375" style="195" customWidth="1"/>
    <col min="15360" max="15609" width="11.42578125" style="195"/>
    <col min="15610" max="15610" width="4.28515625" style="195" customWidth="1"/>
    <col min="15611" max="15611" width="18.42578125" style="195" customWidth="1"/>
    <col min="15612" max="15615" width="5.7109375" style="195" customWidth="1"/>
    <col min="15616" max="15865" width="11.42578125" style="195"/>
    <col min="15866" max="15866" width="4.28515625" style="195" customWidth="1"/>
    <col min="15867" max="15867" width="18.42578125" style="195" customWidth="1"/>
    <col min="15868" max="15871" width="5.7109375" style="195" customWidth="1"/>
    <col min="15872" max="16121" width="11.42578125" style="195"/>
    <col min="16122" max="16122" width="4.28515625" style="195" customWidth="1"/>
    <col min="16123" max="16123" width="18.42578125" style="195" customWidth="1"/>
    <col min="16124" max="16127" width="5.7109375" style="195" customWidth="1"/>
    <col min="16128" max="16384" width="11.42578125" style="195"/>
  </cols>
  <sheetData>
    <row r="1" spans="1:20" s="12" customFormat="1" ht="35.25" customHeight="1">
      <c r="A1" s="340" t="s">
        <v>52</v>
      </c>
      <c r="B1" s="340"/>
      <c r="C1" s="450"/>
      <c r="D1" s="450"/>
      <c r="E1" s="450"/>
      <c r="F1" s="450"/>
      <c r="G1" s="18"/>
    </row>
    <row r="2" spans="1:20">
      <c r="C2" s="72"/>
      <c r="D2" s="73"/>
    </row>
    <row r="3" spans="1:20" ht="30" customHeight="1">
      <c r="A3" s="484" t="s">
        <v>241</v>
      </c>
      <c r="B3" s="484"/>
      <c r="C3" s="485"/>
      <c r="D3" s="485"/>
      <c r="E3" s="485"/>
      <c r="F3" s="485"/>
      <c r="J3" s="194"/>
      <c r="K3" s="194"/>
      <c r="L3" s="194"/>
      <c r="M3" s="194"/>
    </row>
    <row r="4" spans="1:20" ht="10.5" customHeight="1">
      <c r="A4" s="342"/>
      <c r="B4" s="342"/>
      <c r="C4" s="488"/>
      <c r="D4" s="488"/>
      <c r="E4" s="488"/>
      <c r="F4" s="488"/>
      <c r="G4" s="230"/>
      <c r="J4" s="194"/>
      <c r="K4" s="194"/>
      <c r="L4" s="194"/>
      <c r="M4" s="194"/>
    </row>
    <row r="5" spans="1:20" ht="13.5" customHeight="1">
      <c r="A5"/>
      <c r="B5" s="333" t="s">
        <v>138</v>
      </c>
      <c r="C5" s="495"/>
      <c r="D5" s="496"/>
      <c r="E5" s="496"/>
      <c r="F5" s="497"/>
      <c r="J5"/>
      <c r="K5"/>
      <c r="L5"/>
      <c r="M5"/>
      <c r="N5"/>
    </row>
    <row r="6" spans="1:20" ht="27">
      <c r="A6"/>
      <c r="B6" s="277" t="s">
        <v>376</v>
      </c>
      <c r="C6" s="518" t="s">
        <v>377</v>
      </c>
      <c r="D6" s="519"/>
      <c r="E6" s="518" t="s">
        <v>378</v>
      </c>
      <c r="F6" s="519"/>
      <c r="J6"/>
      <c r="K6"/>
      <c r="L6"/>
      <c r="M6"/>
      <c r="N6"/>
    </row>
    <row r="7" spans="1:20" ht="27">
      <c r="A7" s="278" t="s">
        <v>646</v>
      </c>
      <c r="B7" s="274"/>
      <c r="C7" s="502"/>
      <c r="D7" s="503"/>
      <c r="E7" s="504"/>
      <c r="F7" s="503"/>
      <c r="J7"/>
      <c r="K7"/>
      <c r="L7"/>
      <c r="M7"/>
      <c r="N7"/>
      <c r="O7" s="83"/>
      <c r="P7" s="83"/>
    </row>
    <row r="8" spans="1:20" ht="13.5" customHeight="1">
      <c r="A8" s="272" t="s">
        <v>367</v>
      </c>
      <c r="B8" s="275">
        <v>25584</v>
      </c>
      <c r="C8" s="466">
        <v>85.8</v>
      </c>
      <c r="D8" s="468"/>
      <c r="E8" s="467">
        <v>14.2</v>
      </c>
      <c r="F8" s="468"/>
      <c r="G8"/>
      <c r="H8"/>
      <c r="I8"/>
      <c r="J8"/>
      <c r="K8"/>
      <c r="L8"/>
      <c r="M8"/>
      <c r="N8"/>
      <c r="O8" s="83"/>
      <c r="P8" s="83"/>
    </row>
    <row r="9" spans="1:20" ht="13.5" customHeight="1">
      <c r="A9" s="272" t="s">
        <v>364</v>
      </c>
      <c r="B9" s="275">
        <v>673026</v>
      </c>
      <c r="C9" s="466">
        <v>82.9</v>
      </c>
      <c r="D9" s="468"/>
      <c r="E9" s="467">
        <v>17.100000000000001</v>
      </c>
      <c r="F9" s="468"/>
      <c r="G9"/>
      <c r="H9"/>
      <c r="I9"/>
      <c r="J9"/>
      <c r="K9"/>
      <c r="L9"/>
      <c r="M9"/>
      <c r="N9"/>
      <c r="T9" s="194"/>
    </row>
    <row r="10" spans="1:20" ht="13.5" customHeight="1">
      <c r="A10" s="273" t="s">
        <v>351</v>
      </c>
      <c r="B10" s="276">
        <v>287358</v>
      </c>
      <c r="C10" s="466">
        <v>80.599999999999994</v>
      </c>
      <c r="D10" s="468"/>
      <c r="E10" s="467">
        <v>19.399999999999999</v>
      </c>
      <c r="F10" s="468"/>
      <c r="G10"/>
      <c r="H10"/>
      <c r="I10"/>
      <c r="J10"/>
      <c r="K10"/>
      <c r="L10"/>
      <c r="M10"/>
      <c r="N10"/>
      <c r="S10" s="194"/>
    </row>
    <row r="11" spans="1:20" ht="18" customHeight="1">
      <c r="A11" s="278" t="s">
        <v>647</v>
      </c>
      <c r="B11" s="274"/>
      <c r="C11" s="475"/>
      <c r="D11" s="477"/>
      <c r="E11" s="475"/>
      <c r="F11" s="477"/>
      <c r="G11"/>
      <c r="H11"/>
      <c r="I11"/>
      <c r="J11"/>
      <c r="K11"/>
      <c r="L11"/>
      <c r="M11"/>
      <c r="N11"/>
      <c r="S11" s="194"/>
    </row>
    <row r="12" spans="1:20" ht="13.5" customHeight="1">
      <c r="A12" s="272" t="s">
        <v>365</v>
      </c>
      <c r="B12" s="275">
        <v>182052</v>
      </c>
      <c r="C12" s="466">
        <v>9.6999999999999993</v>
      </c>
      <c r="D12" s="468"/>
      <c r="E12" s="466">
        <v>90.3</v>
      </c>
      <c r="F12" s="468"/>
      <c r="G12"/>
      <c r="H12"/>
      <c r="I12"/>
      <c r="J12"/>
      <c r="K12"/>
      <c r="L12"/>
      <c r="M12"/>
      <c r="N12"/>
      <c r="S12" s="194"/>
    </row>
    <row r="13" spans="1:20" ht="13.5" customHeight="1">
      <c r="A13" s="272" t="s">
        <v>355</v>
      </c>
      <c r="B13" s="275">
        <v>323571</v>
      </c>
      <c r="C13" s="466">
        <v>6.3</v>
      </c>
      <c r="D13" s="468"/>
      <c r="E13" s="466">
        <v>93.7</v>
      </c>
      <c r="F13" s="468"/>
      <c r="G13"/>
      <c r="H13"/>
      <c r="I13"/>
      <c r="J13"/>
      <c r="K13"/>
      <c r="L13"/>
      <c r="M13"/>
      <c r="N13"/>
      <c r="S13" s="194"/>
    </row>
    <row r="14" spans="1:20" ht="13.5" customHeight="1">
      <c r="A14" s="273" t="s">
        <v>366</v>
      </c>
      <c r="B14" s="276">
        <v>2135193</v>
      </c>
      <c r="C14" s="463">
        <v>5.7</v>
      </c>
      <c r="D14" s="465"/>
      <c r="E14" s="463">
        <v>94.3</v>
      </c>
      <c r="F14" s="465"/>
      <c r="G14"/>
      <c r="H14"/>
      <c r="I14"/>
      <c r="J14"/>
      <c r="K14"/>
      <c r="L14"/>
      <c r="M14"/>
      <c r="N14"/>
      <c r="S14" s="194"/>
    </row>
    <row r="15" spans="1:20" ht="13.5" customHeight="1">
      <c r="A15" s="194"/>
      <c r="B15" s="333" t="s">
        <v>139</v>
      </c>
      <c r="C15" s="495"/>
      <c r="D15" s="496"/>
      <c r="E15" s="496"/>
      <c r="F15" s="497"/>
      <c r="G15"/>
      <c r="H15"/>
      <c r="I15"/>
      <c r="J15"/>
      <c r="K15"/>
      <c r="L15"/>
      <c r="M15"/>
      <c r="N15"/>
      <c r="S15" s="194"/>
    </row>
    <row r="16" spans="1:20" ht="27">
      <c r="A16" s="278" t="s">
        <v>646</v>
      </c>
      <c r="B16" s="274"/>
      <c r="C16" s="502"/>
      <c r="D16" s="503"/>
      <c r="E16" s="504"/>
      <c r="F16" s="503"/>
      <c r="G16"/>
      <c r="H16"/>
      <c r="I16"/>
      <c r="J16"/>
      <c r="K16"/>
      <c r="L16"/>
      <c r="M16"/>
      <c r="N16"/>
      <c r="S16" s="194"/>
    </row>
    <row r="17" spans="1:16" ht="13.5" customHeight="1">
      <c r="A17" s="272" t="s">
        <v>371</v>
      </c>
      <c r="B17" s="275">
        <v>13806</v>
      </c>
      <c r="C17" s="493">
        <v>92</v>
      </c>
      <c r="D17" s="494"/>
      <c r="E17" s="493">
        <v>8</v>
      </c>
      <c r="F17" s="494"/>
      <c r="G17"/>
      <c r="H17"/>
      <c r="I17"/>
      <c r="J17"/>
      <c r="K17"/>
      <c r="L17"/>
      <c r="M17"/>
      <c r="N17"/>
    </row>
    <row r="18" spans="1:16" ht="13.5" customHeight="1">
      <c r="A18" s="272" t="s">
        <v>368</v>
      </c>
      <c r="B18" s="275">
        <v>79918</v>
      </c>
      <c r="C18" s="493">
        <v>85.8</v>
      </c>
      <c r="D18" s="494"/>
      <c r="E18" s="493">
        <v>14.2</v>
      </c>
      <c r="F18" s="494"/>
      <c r="G18"/>
      <c r="H18"/>
      <c r="I18"/>
      <c r="J18"/>
      <c r="K18"/>
      <c r="L18"/>
      <c r="M18"/>
      <c r="N18"/>
    </row>
    <row r="19" spans="1:16" ht="13.5" customHeight="1">
      <c r="A19" s="273" t="s">
        <v>372</v>
      </c>
      <c r="B19" s="276">
        <v>21225</v>
      </c>
      <c r="C19" s="493">
        <v>62.8</v>
      </c>
      <c r="D19" s="494"/>
      <c r="E19" s="493">
        <v>37.200000000000003</v>
      </c>
      <c r="F19" s="494"/>
      <c r="G19"/>
      <c r="H19"/>
      <c r="I19"/>
      <c r="J19"/>
      <c r="K19"/>
      <c r="L19"/>
      <c r="M19"/>
      <c r="N19"/>
    </row>
    <row r="20" spans="1:16" ht="18">
      <c r="A20" s="278" t="s">
        <v>647</v>
      </c>
      <c r="B20" s="274"/>
      <c r="C20" s="491"/>
      <c r="D20" s="492"/>
      <c r="E20" s="491"/>
      <c r="F20" s="492"/>
      <c r="G20"/>
      <c r="H20"/>
      <c r="I20"/>
      <c r="J20"/>
      <c r="K20"/>
      <c r="L20"/>
      <c r="M20"/>
      <c r="N20"/>
    </row>
    <row r="21" spans="1:16" ht="13.5" customHeight="1">
      <c r="A21" s="272" t="s">
        <v>374</v>
      </c>
      <c r="B21" s="275">
        <v>15453</v>
      </c>
      <c r="C21" s="493">
        <v>3.9</v>
      </c>
      <c r="D21" s="494"/>
      <c r="E21" s="493">
        <v>96.1</v>
      </c>
      <c r="F21" s="494"/>
      <c r="G21"/>
      <c r="H21"/>
      <c r="I21"/>
      <c r="J21"/>
      <c r="K21"/>
      <c r="L21"/>
      <c r="M21"/>
      <c r="N21"/>
    </row>
    <row r="22" spans="1:16" ht="13.5" customHeight="1">
      <c r="A22" s="272" t="s">
        <v>370</v>
      </c>
      <c r="B22" s="275">
        <v>27935</v>
      </c>
      <c r="C22" s="493">
        <v>3.6</v>
      </c>
      <c r="D22" s="494"/>
      <c r="E22" s="493">
        <v>96.4</v>
      </c>
      <c r="F22" s="494"/>
      <c r="G22"/>
      <c r="H22"/>
      <c r="I22"/>
      <c r="J22"/>
      <c r="K22"/>
      <c r="L22"/>
      <c r="M22"/>
      <c r="N22"/>
      <c r="O22" s="194"/>
      <c r="P22" s="194"/>
    </row>
    <row r="23" spans="1:16" ht="13.5" customHeight="1">
      <c r="A23" s="273" t="s">
        <v>375</v>
      </c>
      <c r="B23" s="276">
        <v>1650</v>
      </c>
      <c r="C23" s="500">
        <v>2.5</v>
      </c>
      <c r="D23" s="501"/>
      <c r="E23" s="500">
        <v>97.5</v>
      </c>
      <c r="F23" s="501"/>
      <c r="G23"/>
      <c r="H23"/>
      <c r="I23"/>
      <c r="J23"/>
      <c r="K23"/>
      <c r="L23"/>
      <c r="M23"/>
      <c r="N23"/>
      <c r="O23" s="194"/>
      <c r="P23" s="194"/>
    </row>
    <row r="24" spans="1:16" ht="15">
      <c r="A24" s="350" t="s">
        <v>296</v>
      </c>
      <c r="B24" s="350"/>
      <c r="C24" s="350"/>
      <c r="D24" s="350"/>
      <c r="E24" s="350"/>
      <c r="F24" s="350"/>
      <c r="G24" s="194"/>
      <c r="H24" s="194"/>
      <c r="I24" s="194"/>
      <c r="J24" s="194"/>
      <c r="K24" s="194"/>
      <c r="L24" s="194"/>
      <c r="M24" s="194"/>
      <c r="N24" s="194"/>
      <c r="O24" s="194"/>
      <c r="P24" s="194"/>
    </row>
    <row r="25" spans="1:16" ht="13.5" customHeight="1">
      <c r="A25" s="244"/>
      <c r="B25" s="244"/>
      <c r="C25" s="250"/>
      <c r="D25" s="250"/>
      <c r="E25" s="250"/>
      <c r="F25" s="250"/>
      <c r="G25"/>
      <c r="H25"/>
      <c r="I25"/>
      <c r="J25"/>
      <c r="K25"/>
      <c r="L25"/>
      <c r="M25"/>
      <c r="N25"/>
      <c r="O25" s="194"/>
      <c r="P25" s="194"/>
    </row>
    <row r="26" spans="1:16" ht="57.75" customHeight="1">
      <c r="A26" s="512"/>
      <c r="B26" s="512"/>
      <c r="C26" s="512"/>
      <c r="D26" s="512"/>
      <c r="E26" s="512"/>
      <c r="F26" s="512"/>
      <c r="J26" s="194"/>
      <c r="K26" s="194"/>
      <c r="L26" s="194"/>
      <c r="M26" s="194"/>
    </row>
    <row r="27" spans="1:16" ht="57.75" customHeight="1">
      <c r="A27" s="512"/>
      <c r="B27" s="512"/>
      <c r="C27" s="512"/>
      <c r="D27" s="512"/>
      <c r="E27" s="512"/>
      <c r="F27" s="512"/>
      <c r="J27" s="194"/>
      <c r="K27" s="194"/>
      <c r="L27" s="194"/>
      <c r="M27" s="194"/>
    </row>
    <row r="28" spans="1:16" ht="57.75" customHeight="1">
      <c r="A28" s="512"/>
      <c r="B28" s="512"/>
      <c r="C28" s="512"/>
      <c r="D28" s="512"/>
      <c r="E28" s="512"/>
      <c r="F28" s="512"/>
      <c r="J28" s="194"/>
      <c r="K28" s="194"/>
      <c r="L28" s="194"/>
      <c r="M28" s="194"/>
    </row>
    <row r="29" spans="1:16" ht="57.75" customHeight="1">
      <c r="A29" s="512"/>
      <c r="B29" s="512"/>
      <c r="C29" s="512"/>
      <c r="D29" s="512"/>
      <c r="E29" s="512"/>
      <c r="F29" s="512"/>
      <c r="I29" s="1"/>
      <c r="J29" s="194"/>
      <c r="K29" s="194"/>
      <c r="L29" s="194"/>
      <c r="M29" s="194"/>
    </row>
    <row r="30" spans="1:16" ht="57.75" customHeight="1">
      <c r="A30" s="512"/>
      <c r="B30" s="512"/>
      <c r="C30" s="512"/>
      <c r="D30" s="512"/>
      <c r="E30" s="512"/>
      <c r="F30" s="512"/>
      <c r="I30" s="189"/>
      <c r="J30" s="194"/>
      <c r="K30" s="194"/>
      <c r="L30" s="194"/>
      <c r="M30" s="194"/>
    </row>
    <row r="31" spans="1:16" ht="57.75" customHeight="1">
      <c r="A31" s="512"/>
      <c r="B31" s="512"/>
      <c r="C31" s="512"/>
      <c r="D31" s="512"/>
      <c r="E31" s="512"/>
      <c r="F31" s="512"/>
      <c r="G31" s="1"/>
      <c r="H31" s="1"/>
      <c r="I31" s="189"/>
      <c r="J31" s="194"/>
      <c r="K31" s="194"/>
      <c r="L31" s="194"/>
      <c r="M31" s="194"/>
    </row>
    <row r="32" spans="1:16" s="1" customFormat="1" ht="16.5" customHeight="1">
      <c r="A32" s="350" t="s">
        <v>296</v>
      </c>
      <c r="B32" s="350"/>
      <c r="C32" s="350"/>
      <c r="D32" s="350"/>
      <c r="E32" s="350"/>
      <c r="F32" s="350"/>
      <c r="G32" s="17"/>
      <c r="H32" s="195"/>
      <c r="J32" s="194"/>
      <c r="K32" s="194"/>
      <c r="L32" s="194"/>
      <c r="M32" s="194"/>
    </row>
    <row r="33" spans="1:17" ht="17.25" customHeight="1">
      <c r="A33" s="336" t="s">
        <v>304</v>
      </c>
      <c r="B33" s="336"/>
      <c r="C33" s="366"/>
      <c r="D33" s="366"/>
      <c r="E33" s="482"/>
      <c r="F33" s="482"/>
      <c r="J33" s="194"/>
      <c r="K33" s="194"/>
      <c r="L33" s="194"/>
      <c r="M33" s="194"/>
    </row>
    <row r="34" spans="1:17" ht="30" customHeight="1">
      <c r="A34" s="231"/>
      <c r="B34" s="231"/>
      <c r="C34" s="78"/>
      <c r="D34" s="79"/>
      <c r="J34" s="194"/>
      <c r="K34" s="194"/>
      <c r="L34" s="194"/>
      <c r="M34" s="194"/>
      <c r="N34" s="194"/>
      <c r="O34" s="194"/>
      <c r="P34" s="194"/>
      <c r="Q34" s="194"/>
    </row>
    <row r="35" spans="1:17" ht="21.75" customHeight="1">
      <c r="A35" s="484" t="s">
        <v>206</v>
      </c>
      <c r="B35" s="484"/>
      <c r="C35" s="485"/>
      <c r="D35" s="485"/>
      <c r="E35" s="485"/>
      <c r="F35" s="485"/>
      <c r="G35" s="66"/>
      <c r="H35" s="66"/>
      <c r="I35" s="66"/>
      <c r="J35" s="194"/>
      <c r="K35" s="194"/>
      <c r="L35" s="194"/>
      <c r="M35" s="194"/>
      <c r="N35" s="204"/>
      <c r="O35" s="204"/>
      <c r="P35" s="204"/>
      <c r="Q35" s="204"/>
    </row>
    <row r="36" spans="1:17" s="66" customFormat="1" ht="12" customHeight="1">
      <c r="A36" s="342" t="s">
        <v>174</v>
      </c>
      <c r="B36" s="342"/>
      <c r="C36" s="513"/>
      <c r="D36" s="513"/>
      <c r="E36" s="513"/>
      <c r="F36" s="513"/>
      <c r="G36" s="195"/>
      <c r="H36" s="194"/>
      <c r="I36" s="194"/>
      <c r="J36" s="194"/>
      <c r="K36" s="204"/>
      <c r="L36" s="204"/>
      <c r="M36" s="204"/>
      <c r="N36" s="204"/>
      <c r="O36" s="204"/>
      <c r="P36" s="204"/>
      <c r="Q36" s="204"/>
    </row>
    <row r="37" spans="1:17" ht="18" customHeight="1">
      <c r="A37"/>
      <c r="B37" s="271"/>
      <c r="C37" s="514">
        <v>2015</v>
      </c>
      <c r="D37" s="515"/>
      <c r="E37" s="514">
        <v>2016</v>
      </c>
      <c r="F37" s="515"/>
      <c r="G37" s="195"/>
      <c r="H37" s="194"/>
      <c r="I37" s="194"/>
      <c r="J37" s="194"/>
      <c r="K37" s="194"/>
      <c r="L37" s="194"/>
      <c r="M37" s="194"/>
    </row>
    <row r="38" spans="1:17" ht="18" customHeight="1">
      <c r="A38"/>
      <c r="B38" s="188"/>
      <c r="C38" s="232" t="s">
        <v>53</v>
      </c>
      <c r="D38" s="233" t="s">
        <v>54</v>
      </c>
      <c r="E38" s="232" t="s">
        <v>53</v>
      </c>
      <c r="F38" s="233" t="s">
        <v>54</v>
      </c>
      <c r="G38" s="195"/>
      <c r="H38" s="194"/>
      <c r="I38" s="194"/>
      <c r="J38" s="194"/>
      <c r="K38" s="194"/>
      <c r="L38" s="194"/>
      <c r="M38" s="194"/>
    </row>
    <row r="39" spans="1:17" ht="18" customHeight="1">
      <c r="A39" s="509" t="s">
        <v>55</v>
      </c>
      <c r="B39" s="510"/>
      <c r="C39" s="146">
        <v>1617</v>
      </c>
      <c r="D39" s="146">
        <v>288</v>
      </c>
      <c r="E39" s="146">
        <v>1600</v>
      </c>
      <c r="F39" s="146">
        <v>285</v>
      </c>
      <c r="G39" s="195"/>
      <c r="H39" s="194"/>
      <c r="I39" s="194"/>
      <c r="J39" s="194"/>
      <c r="K39" s="194"/>
      <c r="L39" s="194"/>
      <c r="M39" s="194"/>
    </row>
    <row r="40" spans="1:17" ht="11.1" customHeight="1">
      <c r="A40" s="498" t="s">
        <v>29</v>
      </c>
      <c r="B40" s="499"/>
      <c r="C40" s="186"/>
      <c r="D40" s="187"/>
      <c r="E40" s="186"/>
      <c r="F40" s="187"/>
      <c r="G40" s="195"/>
      <c r="H40" s="194"/>
      <c r="I40" s="194"/>
      <c r="J40" s="194"/>
      <c r="K40" s="194"/>
      <c r="L40" s="194"/>
      <c r="M40" s="194"/>
    </row>
    <row r="41" spans="1:17" ht="11.1" customHeight="1">
      <c r="A41" s="505" t="s">
        <v>142</v>
      </c>
      <c r="B41" s="506"/>
      <c r="C41" s="186">
        <v>67</v>
      </c>
      <c r="D41" s="187">
        <v>7</v>
      </c>
      <c r="E41" s="186">
        <v>67</v>
      </c>
      <c r="F41" s="187">
        <v>9</v>
      </c>
      <c r="G41" s="195"/>
      <c r="H41" s="194"/>
      <c r="I41" s="194"/>
      <c r="J41" s="194"/>
      <c r="K41" s="194"/>
      <c r="L41" s="194"/>
      <c r="M41" s="194"/>
    </row>
    <row r="42" spans="1:17" ht="11.1" customHeight="1">
      <c r="A42" s="505" t="s">
        <v>143</v>
      </c>
      <c r="B42" s="506"/>
      <c r="C42" s="186">
        <v>346</v>
      </c>
      <c r="D42" s="187">
        <v>40</v>
      </c>
      <c r="E42" s="186">
        <v>341</v>
      </c>
      <c r="F42" s="187">
        <v>41</v>
      </c>
      <c r="G42" s="195"/>
      <c r="H42" s="194"/>
      <c r="I42" s="194"/>
      <c r="J42" s="194"/>
      <c r="K42" s="194"/>
      <c r="L42" s="194"/>
      <c r="M42" s="194"/>
    </row>
    <row r="43" spans="1:17" ht="11.1" customHeight="1">
      <c r="A43" s="505" t="s">
        <v>144</v>
      </c>
      <c r="B43" s="506"/>
      <c r="C43" s="186">
        <v>1204</v>
      </c>
      <c r="D43" s="187">
        <v>241</v>
      </c>
      <c r="E43" s="186">
        <v>1192</v>
      </c>
      <c r="F43" s="187">
        <v>235</v>
      </c>
      <c r="H43" s="194"/>
      <c r="I43" s="194"/>
      <c r="J43" s="194"/>
      <c r="K43" s="194"/>
      <c r="L43" s="194"/>
      <c r="M43" s="194"/>
    </row>
    <row r="44" spans="1:17" ht="16.5" customHeight="1">
      <c r="A44" s="507" t="s">
        <v>56</v>
      </c>
      <c r="B44" s="508"/>
      <c r="C44" s="234">
        <v>113</v>
      </c>
      <c r="D44" s="235">
        <v>12</v>
      </c>
      <c r="E44" s="234">
        <v>115</v>
      </c>
      <c r="F44" s="235">
        <v>11</v>
      </c>
      <c r="H44" s="194"/>
      <c r="I44" s="194"/>
      <c r="J44" s="194"/>
      <c r="K44" s="194"/>
      <c r="L44" s="194"/>
      <c r="M44" s="194"/>
    </row>
    <row r="45" spans="1:17" ht="22.5" customHeight="1">
      <c r="A45" s="516" t="s">
        <v>265</v>
      </c>
      <c r="B45" s="517"/>
      <c r="C45" s="516"/>
      <c r="D45" s="516"/>
      <c r="E45" s="516"/>
      <c r="F45" s="516"/>
      <c r="G45" s="15"/>
      <c r="H45" s="15"/>
      <c r="I45" s="15"/>
      <c r="J45" s="194"/>
      <c r="K45" s="194"/>
      <c r="L45" s="194"/>
      <c r="M45" s="194"/>
    </row>
    <row r="46" spans="1:17">
      <c r="A46" s="511" t="s">
        <v>264</v>
      </c>
      <c r="B46" s="511"/>
      <c r="C46" s="511"/>
      <c r="D46" s="511"/>
      <c r="E46" s="511"/>
      <c r="F46" s="511"/>
      <c r="M46" s="15"/>
      <c r="N46" s="15"/>
      <c r="O46" s="15"/>
      <c r="P46" s="15"/>
      <c r="Q46" s="15"/>
    </row>
    <row r="47" spans="1:17">
      <c r="C47" s="15"/>
      <c r="D47" s="15"/>
      <c r="E47" s="15"/>
      <c r="F47" s="15"/>
      <c r="J47" s="15"/>
      <c r="K47" s="15"/>
      <c r="L47" s="15"/>
    </row>
  </sheetData>
  <mergeCells count="55">
    <mergeCell ref="A46:F46"/>
    <mergeCell ref="A1:F1"/>
    <mergeCell ref="A3:F3"/>
    <mergeCell ref="A4:F4"/>
    <mergeCell ref="A26:F31"/>
    <mergeCell ref="A32:F32"/>
    <mergeCell ref="A33:F33"/>
    <mergeCell ref="A35:F35"/>
    <mergeCell ref="A36:F36"/>
    <mergeCell ref="C37:D37"/>
    <mergeCell ref="E37:F37"/>
    <mergeCell ref="A45:F45"/>
    <mergeCell ref="E14:F14"/>
    <mergeCell ref="C6:D6"/>
    <mergeCell ref="E6:F6"/>
    <mergeCell ref="C7:D7"/>
    <mergeCell ref="E7:F7"/>
    <mergeCell ref="C11:D11"/>
    <mergeCell ref="E11:F11"/>
    <mergeCell ref="C12:D12"/>
    <mergeCell ref="E12:F12"/>
    <mergeCell ref="C9:D9"/>
    <mergeCell ref="E9:F9"/>
    <mergeCell ref="C10:D10"/>
    <mergeCell ref="E10:F10"/>
    <mergeCell ref="C8:D8"/>
    <mergeCell ref="E8:F8"/>
    <mergeCell ref="A41:B41"/>
    <mergeCell ref="A42:B42"/>
    <mergeCell ref="A43:B43"/>
    <mergeCell ref="A44:B44"/>
    <mergeCell ref="C22:D22"/>
    <mergeCell ref="C23:D23"/>
    <mergeCell ref="A39:B39"/>
    <mergeCell ref="B5:F5"/>
    <mergeCell ref="B15:F15"/>
    <mergeCell ref="C19:D19"/>
    <mergeCell ref="E19:F19"/>
    <mergeCell ref="A40:B40"/>
    <mergeCell ref="E22:F22"/>
    <mergeCell ref="E23:F23"/>
    <mergeCell ref="C16:D16"/>
    <mergeCell ref="E16:F16"/>
    <mergeCell ref="C17:D17"/>
    <mergeCell ref="E17:F17"/>
    <mergeCell ref="C18:D18"/>
    <mergeCell ref="E18:F18"/>
    <mergeCell ref="C13:D13"/>
    <mergeCell ref="E13:F13"/>
    <mergeCell ref="C14:D14"/>
    <mergeCell ref="C20:D20"/>
    <mergeCell ref="E20:F20"/>
    <mergeCell ref="C21:D21"/>
    <mergeCell ref="E21:F21"/>
    <mergeCell ref="A24:F24"/>
  </mergeCells>
  <pageMargins left="0.78740157499999996" right="0.78740157499999996" top="0.984251969" bottom="0.984251969" header="0.4921259845" footer="0.4921259845"/>
  <pageSetup paperSize="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P62"/>
  <sheetViews>
    <sheetView showGridLines="0" zoomScale="130" zoomScaleNormal="130" workbookViewId="0">
      <pane ySplit="1" topLeftCell="A2" activePane="bottomLeft" state="frozen"/>
      <selection pane="bottomLeft" sqref="A1:V1"/>
    </sheetView>
  </sheetViews>
  <sheetFormatPr baseColWidth="10" defaultRowHeight="12.75"/>
  <cols>
    <col min="1" max="1" width="4.28515625" style="104" customWidth="1"/>
    <col min="2" max="2" width="19.42578125" style="104" customWidth="1"/>
    <col min="3" max="24" width="1.5703125" style="104" customWidth="1"/>
    <col min="25" max="25" width="1.5703125" style="6" customWidth="1"/>
    <col min="26" max="30" width="1.5703125" style="104" customWidth="1"/>
    <col min="31" max="255" width="11.42578125" style="104"/>
    <col min="256" max="256" width="4.28515625" style="104" customWidth="1"/>
    <col min="257" max="257" width="12" style="104" customWidth="1"/>
    <col min="258" max="278" width="1.7109375" style="104" customWidth="1"/>
    <col min="279" max="511" width="11.42578125" style="104"/>
    <col min="512" max="512" width="4.28515625" style="104" customWidth="1"/>
    <col min="513" max="513" width="12" style="104" customWidth="1"/>
    <col min="514" max="534" width="1.7109375" style="104" customWidth="1"/>
    <col min="535" max="767" width="11.42578125" style="104"/>
    <col min="768" max="768" width="4.28515625" style="104" customWidth="1"/>
    <col min="769" max="769" width="12" style="104" customWidth="1"/>
    <col min="770" max="790" width="1.7109375" style="104" customWidth="1"/>
    <col min="791" max="1023" width="11.42578125" style="104"/>
    <col min="1024" max="1024" width="4.28515625" style="104" customWidth="1"/>
    <col min="1025" max="1025" width="12" style="104" customWidth="1"/>
    <col min="1026" max="1046" width="1.7109375" style="104" customWidth="1"/>
    <col min="1047" max="1279" width="11.42578125" style="104"/>
    <col min="1280" max="1280" width="4.28515625" style="104" customWidth="1"/>
    <col min="1281" max="1281" width="12" style="104" customWidth="1"/>
    <col min="1282" max="1302" width="1.7109375" style="104" customWidth="1"/>
    <col min="1303" max="1535" width="11.42578125" style="104"/>
    <col min="1536" max="1536" width="4.28515625" style="104" customWidth="1"/>
    <col min="1537" max="1537" width="12" style="104" customWidth="1"/>
    <col min="1538" max="1558" width="1.7109375" style="104" customWidth="1"/>
    <col min="1559" max="1791" width="11.42578125" style="104"/>
    <col min="1792" max="1792" width="4.28515625" style="104" customWidth="1"/>
    <col min="1793" max="1793" width="12" style="104" customWidth="1"/>
    <col min="1794" max="1814" width="1.7109375" style="104" customWidth="1"/>
    <col min="1815" max="2047" width="11.42578125" style="104"/>
    <col min="2048" max="2048" width="4.28515625" style="104" customWidth="1"/>
    <col min="2049" max="2049" width="12" style="104" customWidth="1"/>
    <col min="2050" max="2070" width="1.7109375" style="104" customWidth="1"/>
    <col min="2071" max="2303" width="11.42578125" style="104"/>
    <col min="2304" max="2304" width="4.28515625" style="104" customWidth="1"/>
    <col min="2305" max="2305" width="12" style="104" customWidth="1"/>
    <col min="2306" max="2326" width="1.7109375" style="104" customWidth="1"/>
    <col min="2327" max="2559" width="11.42578125" style="104"/>
    <col min="2560" max="2560" width="4.28515625" style="104" customWidth="1"/>
    <col min="2561" max="2561" width="12" style="104" customWidth="1"/>
    <col min="2562" max="2582" width="1.7109375" style="104" customWidth="1"/>
    <col min="2583" max="2815" width="11.42578125" style="104"/>
    <col min="2816" max="2816" width="4.28515625" style="104" customWidth="1"/>
    <col min="2817" max="2817" width="12" style="104" customWidth="1"/>
    <col min="2818" max="2838" width="1.7109375" style="104" customWidth="1"/>
    <col min="2839" max="3071" width="11.42578125" style="104"/>
    <col min="3072" max="3072" width="4.28515625" style="104" customWidth="1"/>
    <col min="3073" max="3073" width="12" style="104" customWidth="1"/>
    <col min="3074" max="3094" width="1.7109375" style="104" customWidth="1"/>
    <col min="3095" max="3327" width="11.42578125" style="104"/>
    <col min="3328" max="3328" width="4.28515625" style="104" customWidth="1"/>
    <col min="3329" max="3329" width="12" style="104" customWidth="1"/>
    <col min="3330" max="3350" width="1.7109375" style="104" customWidth="1"/>
    <col min="3351" max="3583" width="11.42578125" style="104"/>
    <col min="3584" max="3584" width="4.28515625" style="104" customWidth="1"/>
    <col min="3585" max="3585" width="12" style="104" customWidth="1"/>
    <col min="3586" max="3606" width="1.7109375" style="104" customWidth="1"/>
    <col min="3607" max="3839" width="11.42578125" style="104"/>
    <col min="3840" max="3840" width="4.28515625" style="104" customWidth="1"/>
    <col min="3841" max="3841" width="12" style="104" customWidth="1"/>
    <col min="3842" max="3862" width="1.7109375" style="104" customWidth="1"/>
    <col min="3863" max="4095" width="11.42578125" style="104"/>
    <col min="4096" max="4096" width="4.28515625" style="104" customWidth="1"/>
    <col min="4097" max="4097" width="12" style="104" customWidth="1"/>
    <col min="4098" max="4118" width="1.7109375" style="104" customWidth="1"/>
    <col min="4119" max="4351" width="11.42578125" style="104"/>
    <col min="4352" max="4352" width="4.28515625" style="104" customWidth="1"/>
    <col min="4353" max="4353" width="12" style="104" customWidth="1"/>
    <col min="4354" max="4374" width="1.7109375" style="104" customWidth="1"/>
    <col min="4375" max="4607" width="11.42578125" style="104"/>
    <col min="4608" max="4608" width="4.28515625" style="104" customWidth="1"/>
    <col min="4609" max="4609" width="12" style="104" customWidth="1"/>
    <col min="4610" max="4630" width="1.7109375" style="104" customWidth="1"/>
    <col min="4631" max="4863" width="11.42578125" style="104"/>
    <col min="4864" max="4864" width="4.28515625" style="104" customWidth="1"/>
    <col min="4865" max="4865" width="12" style="104" customWidth="1"/>
    <col min="4866" max="4886" width="1.7109375" style="104" customWidth="1"/>
    <col min="4887" max="5119" width="11.42578125" style="104"/>
    <col min="5120" max="5120" width="4.28515625" style="104" customWidth="1"/>
    <col min="5121" max="5121" width="12" style="104" customWidth="1"/>
    <col min="5122" max="5142" width="1.7109375" style="104" customWidth="1"/>
    <col min="5143" max="5375" width="11.42578125" style="104"/>
    <col min="5376" max="5376" width="4.28515625" style="104" customWidth="1"/>
    <col min="5377" max="5377" width="12" style="104" customWidth="1"/>
    <col min="5378" max="5398" width="1.7109375" style="104" customWidth="1"/>
    <col min="5399" max="5631" width="11.42578125" style="104"/>
    <col min="5632" max="5632" width="4.28515625" style="104" customWidth="1"/>
    <col min="5633" max="5633" width="12" style="104" customWidth="1"/>
    <col min="5634" max="5654" width="1.7109375" style="104" customWidth="1"/>
    <col min="5655" max="5887" width="11.42578125" style="104"/>
    <col min="5888" max="5888" width="4.28515625" style="104" customWidth="1"/>
    <col min="5889" max="5889" width="12" style="104" customWidth="1"/>
    <col min="5890" max="5910" width="1.7109375" style="104" customWidth="1"/>
    <col min="5911" max="6143" width="11.42578125" style="104"/>
    <col min="6144" max="6144" width="4.28515625" style="104" customWidth="1"/>
    <col min="6145" max="6145" width="12" style="104" customWidth="1"/>
    <col min="6146" max="6166" width="1.7109375" style="104" customWidth="1"/>
    <col min="6167" max="6399" width="11.42578125" style="104"/>
    <col min="6400" max="6400" width="4.28515625" style="104" customWidth="1"/>
    <col min="6401" max="6401" width="12" style="104" customWidth="1"/>
    <col min="6402" max="6422" width="1.7109375" style="104" customWidth="1"/>
    <col min="6423" max="6655" width="11.42578125" style="104"/>
    <col min="6656" max="6656" width="4.28515625" style="104" customWidth="1"/>
    <col min="6657" max="6657" width="12" style="104" customWidth="1"/>
    <col min="6658" max="6678" width="1.7109375" style="104" customWidth="1"/>
    <col min="6679" max="6911" width="11.42578125" style="104"/>
    <col min="6912" max="6912" width="4.28515625" style="104" customWidth="1"/>
    <col min="6913" max="6913" width="12" style="104" customWidth="1"/>
    <col min="6914" max="6934" width="1.7109375" style="104" customWidth="1"/>
    <col min="6935" max="7167" width="11.42578125" style="104"/>
    <col min="7168" max="7168" width="4.28515625" style="104" customWidth="1"/>
    <col min="7169" max="7169" width="12" style="104" customWidth="1"/>
    <col min="7170" max="7190" width="1.7109375" style="104" customWidth="1"/>
    <col min="7191" max="7423" width="11.42578125" style="104"/>
    <col min="7424" max="7424" width="4.28515625" style="104" customWidth="1"/>
    <col min="7425" max="7425" width="12" style="104" customWidth="1"/>
    <col min="7426" max="7446" width="1.7109375" style="104" customWidth="1"/>
    <col min="7447" max="7679" width="11.42578125" style="104"/>
    <col min="7680" max="7680" width="4.28515625" style="104" customWidth="1"/>
    <col min="7681" max="7681" width="12" style="104" customWidth="1"/>
    <col min="7682" max="7702" width="1.7109375" style="104" customWidth="1"/>
    <col min="7703" max="7935" width="11.42578125" style="104"/>
    <col min="7936" max="7936" width="4.28515625" style="104" customWidth="1"/>
    <col min="7937" max="7937" width="12" style="104" customWidth="1"/>
    <col min="7938" max="7958" width="1.7109375" style="104" customWidth="1"/>
    <col min="7959" max="8191" width="11.42578125" style="104"/>
    <col min="8192" max="8192" width="4.28515625" style="104" customWidth="1"/>
    <col min="8193" max="8193" width="12" style="104" customWidth="1"/>
    <col min="8194" max="8214" width="1.7109375" style="104" customWidth="1"/>
    <col min="8215" max="8447" width="11.42578125" style="104"/>
    <col min="8448" max="8448" width="4.28515625" style="104" customWidth="1"/>
    <col min="8449" max="8449" width="12" style="104" customWidth="1"/>
    <col min="8450" max="8470" width="1.7109375" style="104" customWidth="1"/>
    <col min="8471" max="8703" width="11.42578125" style="104"/>
    <col min="8704" max="8704" width="4.28515625" style="104" customWidth="1"/>
    <col min="8705" max="8705" width="12" style="104" customWidth="1"/>
    <col min="8706" max="8726" width="1.7109375" style="104" customWidth="1"/>
    <col min="8727" max="8959" width="11.42578125" style="104"/>
    <col min="8960" max="8960" width="4.28515625" style="104" customWidth="1"/>
    <col min="8961" max="8961" width="12" style="104" customWidth="1"/>
    <col min="8962" max="8982" width="1.7109375" style="104" customWidth="1"/>
    <col min="8983" max="9215" width="11.42578125" style="104"/>
    <col min="9216" max="9216" width="4.28515625" style="104" customWidth="1"/>
    <col min="9217" max="9217" width="12" style="104" customWidth="1"/>
    <col min="9218" max="9238" width="1.7109375" style="104" customWidth="1"/>
    <col min="9239" max="9471" width="11.42578125" style="104"/>
    <col min="9472" max="9472" width="4.28515625" style="104" customWidth="1"/>
    <col min="9473" max="9473" width="12" style="104" customWidth="1"/>
    <col min="9474" max="9494" width="1.7109375" style="104" customWidth="1"/>
    <col min="9495" max="9727" width="11.42578125" style="104"/>
    <col min="9728" max="9728" width="4.28515625" style="104" customWidth="1"/>
    <col min="9729" max="9729" width="12" style="104" customWidth="1"/>
    <col min="9730" max="9750" width="1.7109375" style="104" customWidth="1"/>
    <col min="9751" max="9983" width="11.42578125" style="104"/>
    <col min="9984" max="9984" width="4.28515625" style="104" customWidth="1"/>
    <col min="9985" max="9985" width="12" style="104" customWidth="1"/>
    <col min="9986" max="10006" width="1.7109375" style="104" customWidth="1"/>
    <col min="10007" max="10239" width="11.42578125" style="104"/>
    <col min="10240" max="10240" width="4.28515625" style="104" customWidth="1"/>
    <col min="10241" max="10241" width="12" style="104" customWidth="1"/>
    <col min="10242" max="10262" width="1.7109375" style="104" customWidth="1"/>
    <col min="10263" max="10495" width="11.42578125" style="104"/>
    <col min="10496" max="10496" width="4.28515625" style="104" customWidth="1"/>
    <col min="10497" max="10497" width="12" style="104" customWidth="1"/>
    <col min="10498" max="10518" width="1.7109375" style="104" customWidth="1"/>
    <col min="10519" max="10751" width="11.42578125" style="104"/>
    <col min="10752" max="10752" width="4.28515625" style="104" customWidth="1"/>
    <col min="10753" max="10753" width="12" style="104" customWidth="1"/>
    <col min="10754" max="10774" width="1.7109375" style="104" customWidth="1"/>
    <col min="10775" max="11007" width="11.42578125" style="104"/>
    <col min="11008" max="11008" width="4.28515625" style="104" customWidth="1"/>
    <col min="11009" max="11009" width="12" style="104" customWidth="1"/>
    <col min="11010" max="11030" width="1.7109375" style="104" customWidth="1"/>
    <col min="11031" max="11263" width="11.42578125" style="104"/>
    <col min="11264" max="11264" width="4.28515625" style="104" customWidth="1"/>
    <col min="11265" max="11265" width="12" style="104" customWidth="1"/>
    <col min="11266" max="11286" width="1.7109375" style="104" customWidth="1"/>
    <col min="11287" max="11519" width="11.42578125" style="104"/>
    <col min="11520" max="11520" width="4.28515625" style="104" customWidth="1"/>
    <col min="11521" max="11521" width="12" style="104" customWidth="1"/>
    <col min="11522" max="11542" width="1.7109375" style="104" customWidth="1"/>
    <col min="11543" max="11775" width="11.42578125" style="104"/>
    <col min="11776" max="11776" width="4.28515625" style="104" customWidth="1"/>
    <col min="11777" max="11777" width="12" style="104" customWidth="1"/>
    <col min="11778" max="11798" width="1.7109375" style="104" customWidth="1"/>
    <col min="11799" max="12031" width="11.42578125" style="104"/>
    <col min="12032" max="12032" width="4.28515625" style="104" customWidth="1"/>
    <col min="12033" max="12033" width="12" style="104" customWidth="1"/>
    <col min="12034" max="12054" width="1.7109375" style="104" customWidth="1"/>
    <col min="12055" max="12287" width="11.42578125" style="104"/>
    <col min="12288" max="12288" width="4.28515625" style="104" customWidth="1"/>
    <col min="12289" max="12289" width="12" style="104" customWidth="1"/>
    <col min="12290" max="12310" width="1.7109375" style="104" customWidth="1"/>
    <col min="12311" max="12543" width="11.42578125" style="104"/>
    <col min="12544" max="12544" width="4.28515625" style="104" customWidth="1"/>
    <col min="12545" max="12545" width="12" style="104" customWidth="1"/>
    <col min="12546" max="12566" width="1.7109375" style="104" customWidth="1"/>
    <col min="12567" max="12799" width="11.42578125" style="104"/>
    <col min="12800" max="12800" width="4.28515625" style="104" customWidth="1"/>
    <col min="12801" max="12801" width="12" style="104" customWidth="1"/>
    <col min="12802" max="12822" width="1.7109375" style="104" customWidth="1"/>
    <col min="12823" max="13055" width="11.42578125" style="104"/>
    <col min="13056" max="13056" width="4.28515625" style="104" customWidth="1"/>
    <col min="13057" max="13057" width="12" style="104" customWidth="1"/>
    <col min="13058" max="13078" width="1.7109375" style="104" customWidth="1"/>
    <col min="13079" max="13311" width="11.42578125" style="104"/>
    <col min="13312" max="13312" width="4.28515625" style="104" customWidth="1"/>
    <col min="13313" max="13313" width="12" style="104" customWidth="1"/>
    <col min="13314" max="13334" width="1.7109375" style="104" customWidth="1"/>
    <col min="13335" max="13567" width="11.42578125" style="104"/>
    <col min="13568" max="13568" width="4.28515625" style="104" customWidth="1"/>
    <col min="13569" max="13569" width="12" style="104" customWidth="1"/>
    <col min="13570" max="13590" width="1.7109375" style="104" customWidth="1"/>
    <col min="13591" max="13823" width="11.42578125" style="104"/>
    <col min="13824" max="13824" width="4.28515625" style="104" customWidth="1"/>
    <col min="13825" max="13825" width="12" style="104" customWidth="1"/>
    <col min="13826" max="13846" width="1.7109375" style="104" customWidth="1"/>
    <col min="13847" max="14079" width="11.42578125" style="104"/>
    <col min="14080" max="14080" width="4.28515625" style="104" customWidth="1"/>
    <col min="14081" max="14081" width="12" style="104" customWidth="1"/>
    <col min="14082" max="14102" width="1.7109375" style="104" customWidth="1"/>
    <col min="14103" max="14335" width="11.42578125" style="104"/>
    <col min="14336" max="14336" width="4.28515625" style="104" customWidth="1"/>
    <col min="14337" max="14337" width="12" style="104" customWidth="1"/>
    <col min="14338" max="14358" width="1.7109375" style="104" customWidth="1"/>
    <col min="14359" max="14591" width="11.42578125" style="104"/>
    <col min="14592" max="14592" width="4.28515625" style="104" customWidth="1"/>
    <col min="14593" max="14593" width="12" style="104" customWidth="1"/>
    <col min="14594" max="14614" width="1.7109375" style="104" customWidth="1"/>
    <col min="14615" max="14847" width="11.42578125" style="104"/>
    <col min="14848" max="14848" width="4.28515625" style="104" customWidth="1"/>
    <col min="14849" max="14849" width="12" style="104" customWidth="1"/>
    <col min="14850" max="14870" width="1.7109375" style="104" customWidth="1"/>
    <col min="14871" max="15103" width="11.42578125" style="104"/>
    <col min="15104" max="15104" width="4.28515625" style="104" customWidth="1"/>
    <col min="15105" max="15105" width="12" style="104" customWidth="1"/>
    <col min="15106" max="15126" width="1.7109375" style="104" customWidth="1"/>
    <col min="15127" max="15359" width="11.42578125" style="104"/>
    <col min="15360" max="15360" width="4.28515625" style="104" customWidth="1"/>
    <col min="15361" max="15361" width="12" style="104" customWidth="1"/>
    <col min="15362" max="15382" width="1.7109375" style="104" customWidth="1"/>
    <col min="15383" max="15615" width="11.42578125" style="104"/>
    <col min="15616" max="15616" width="4.28515625" style="104" customWidth="1"/>
    <col min="15617" max="15617" width="12" style="104" customWidth="1"/>
    <col min="15618" max="15638" width="1.7109375" style="104" customWidth="1"/>
    <col min="15639" max="15871" width="11.42578125" style="104"/>
    <col min="15872" max="15872" width="4.28515625" style="104" customWidth="1"/>
    <col min="15873" max="15873" width="12" style="104" customWidth="1"/>
    <col min="15874" max="15894" width="1.7109375" style="104" customWidth="1"/>
    <col min="15895" max="16127" width="11.42578125" style="104"/>
    <col min="16128" max="16128" width="4.28515625" style="104" customWidth="1"/>
    <col min="16129" max="16129" width="12" style="104" customWidth="1"/>
    <col min="16130" max="16150" width="1.7109375" style="104" customWidth="1"/>
    <col min="16151" max="16384" width="11.42578125" style="104"/>
  </cols>
  <sheetData>
    <row r="1" spans="1:42" s="12" customFormat="1" ht="35.25" customHeight="1">
      <c r="A1" s="340" t="s">
        <v>43</v>
      </c>
      <c r="B1" s="340"/>
      <c r="C1" s="450"/>
      <c r="D1" s="450"/>
      <c r="E1" s="450"/>
      <c r="F1" s="450"/>
      <c r="G1" s="450"/>
      <c r="H1" s="450"/>
      <c r="I1" s="450"/>
      <c r="J1" s="450"/>
      <c r="K1" s="450"/>
      <c r="L1" s="450"/>
      <c r="M1" s="450"/>
      <c r="N1" s="450"/>
      <c r="O1" s="450"/>
      <c r="P1" s="450"/>
      <c r="Q1" s="450"/>
      <c r="R1" s="450"/>
      <c r="S1" s="450"/>
      <c r="T1" s="450"/>
      <c r="U1" s="450"/>
      <c r="V1" s="450"/>
      <c r="W1" s="18"/>
      <c r="Y1" s="153"/>
    </row>
    <row r="2" spans="1:42" ht="15">
      <c r="C2" s="178"/>
      <c r="D2" s="178"/>
      <c r="E2" s="178"/>
      <c r="F2" s="178"/>
      <c r="G2" s="178"/>
      <c r="H2" s="178"/>
      <c r="I2" s="178"/>
      <c r="J2" s="178"/>
      <c r="K2" s="178"/>
      <c r="L2" s="178"/>
      <c r="M2" s="178"/>
      <c r="N2" s="178"/>
      <c r="O2" s="178"/>
      <c r="P2" s="178"/>
      <c r="Q2" s="178"/>
      <c r="R2" s="178"/>
      <c r="AF2"/>
      <c r="AG2"/>
      <c r="AH2"/>
      <c r="AI2"/>
      <c r="AJ2"/>
      <c r="AK2"/>
      <c r="AL2"/>
    </row>
    <row r="3" spans="1:42" ht="30" customHeight="1">
      <c r="A3" s="338" t="s">
        <v>205</v>
      </c>
      <c r="B3" s="338"/>
      <c r="C3" s="339"/>
      <c r="D3" s="339"/>
      <c r="E3" s="339"/>
      <c r="F3" s="339"/>
      <c r="G3" s="339"/>
      <c r="H3" s="339"/>
      <c r="I3" s="339"/>
      <c r="J3" s="339"/>
      <c r="K3" s="339"/>
      <c r="L3" s="339"/>
      <c r="M3" s="339"/>
      <c r="N3" s="339"/>
      <c r="O3" s="339"/>
      <c r="P3" s="339"/>
      <c r="Q3" s="339"/>
      <c r="R3" s="339"/>
      <c r="S3" s="339"/>
      <c r="T3" s="339"/>
      <c r="U3" s="339"/>
      <c r="V3" s="339"/>
      <c r="W3"/>
      <c r="X3"/>
      <c r="Y3"/>
      <c r="Z3"/>
      <c r="AA3"/>
      <c r="AB3"/>
      <c r="AF3"/>
      <c r="AG3"/>
      <c r="AH3"/>
      <c r="AI3"/>
      <c r="AJ3"/>
      <c r="AK3"/>
      <c r="AL3"/>
    </row>
    <row r="4" spans="1:42" ht="11.1" customHeight="1">
      <c r="A4" s="555" t="s">
        <v>213</v>
      </c>
      <c r="B4" s="555"/>
      <c r="C4" s="513"/>
      <c r="D4" s="513"/>
      <c r="E4" s="513"/>
      <c r="F4" s="513"/>
      <c r="G4" s="513"/>
      <c r="H4" s="513"/>
      <c r="I4" s="513"/>
      <c r="J4" s="513"/>
      <c r="K4" s="513"/>
      <c r="L4" s="513"/>
      <c r="M4" s="513"/>
      <c r="N4" s="513"/>
      <c r="O4" s="513"/>
      <c r="P4" s="513"/>
      <c r="Q4" s="513"/>
      <c r="R4" s="513"/>
      <c r="S4" s="513"/>
      <c r="T4" s="513"/>
      <c r="U4" s="513"/>
      <c r="V4" s="513"/>
      <c r="W4"/>
      <c r="X4"/>
      <c r="Y4"/>
      <c r="Z4"/>
      <c r="AA4"/>
      <c r="AB4"/>
      <c r="AE4"/>
      <c r="AF4"/>
      <c r="AG4"/>
      <c r="AH4"/>
      <c r="AI4"/>
      <c r="AJ4"/>
      <c r="AK4"/>
      <c r="AL4"/>
      <c r="AM4"/>
      <c r="AN4"/>
      <c r="AO4"/>
      <c r="AP4"/>
    </row>
    <row r="5" spans="1:42" ht="12" customHeight="1">
      <c r="A5" s="556" t="s">
        <v>44</v>
      </c>
      <c r="B5" s="557"/>
      <c r="C5" s="556">
        <v>2012</v>
      </c>
      <c r="D5" s="557"/>
      <c r="E5" s="557"/>
      <c r="F5" s="558"/>
      <c r="G5" s="556">
        <v>2013</v>
      </c>
      <c r="H5" s="557"/>
      <c r="I5" s="557"/>
      <c r="J5" s="558"/>
      <c r="K5" s="514">
        <v>2014</v>
      </c>
      <c r="L5" s="559"/>
      <c r="M5" s="559"/>
      <c r="N5" s="560"/>
      <c r="O5" s="556">
        <v>2015</v>
      </c>
      <c r="P5" s="557"/>
      <c r="Q5" s="557"/>
      <c r="R5" s="558"/>
      <c r="S5" s="514">
        <v>2016</v>
      </c>
      <c r="T5" s="559"/>
      <c r="U5" s="559"/>
      <c r="V5" s="560"/>
      <c r="Y5" s="104"/>
      <c r="AE5"/>
      <c r="AF5"/>
      <c r="AG5"/>
      <c r="AH5"/>
      <c r="AI5"/>
      <c r="AJ5"/>
      <c r="AK5"/>
      <c r="AL5"/>
      <c r="AM5"/>
      <c r="AN5"/>
      <c r="AO5"/>
      <c r="AP5"/>
    </row>
    <row r="6" spans="1:42" s="17" customFormat="1" ht="11.1" customHeight="1">
      <c r="A6" s="547" t="s">
        <v>45</v>
      </c>
      <c r="B6" s="548"/>
      <c r="C6" s="549">
        <v>7028</v>
      </c>
      <c r="D6" s="550"/>
      <c r="E6" s="550"/>
      <c r="F6" s="551"/>
      <c r="G6" s="549">
        <v>6954</v>
      </c>
      <c r="H6" s="550"/>
      <c r="I6" s="550"/>
      <c r="J6" s="551"/>
      <c r="K6" s="552">
        <v>6951</v>
      </c>
      <c r="L6" s="553"/>
      <c r="M6" s="553"/>
      <c r="N6" s="554"/>
      <c r="O6" s="549">
        <v>6484</v>
      </c>
      <c r="P6" s="550"/>
      <c r="Q6" s="550"/>
      <c r="R6" s="551"/>
      <c r="S6" s="549">
        <v>6225</v>
      </c>
      <c r="T6" s="550"/>
      <c r="U6" s="550"/>
      <c r="V6" s="551"/>
      <c r="AE6"/>
      <c r="AF6"/>
      <c r="AG6"/>
      <c r="AH6"/>
      <c r="AI6"/>
      <c r="AJ6"/>
      <c r="AK6"/>
      <c r="AL6"/>
      <c r="AM6"/>
      <c r="AN6"/>
      <c r="AO6"/>
      <c r="AP6"/>
    </row>
    <row r="7" spans="1:42" s="17" customFormat="1" ht="9" customHeight="1">
      <c r="A7" s="170"/>
      <c r="B7" s="155" t="s">
        <v>46</v>
      </c>
      <c r="C7" s="538">
        <v>722</v>
      </c>
      <c r="D7" s="539"/>
      <c r="E7" s="539"/>
      <c r="F7" s="540"/>
      <c r="G7" s="538">
        <v>738</v>
      </c>
      <c r="H7" s="539"/>
      <c r="I7" s="539"/>
      <c r="J7" s="540"/>
      <c r="K7" s="538">
        <v>725</v>
      </c>
      <c r="L7" s="539"/>
      <c r="M7" s="539"/>
      <c r="N7" s="540"/>
      <c r="O7" s="538">
        <v>798</v>
      </c>
      <c r="P7" s="539"/>
      <c r="Q7" s="539"/>
      <c r="R7" s="540"/>
      <c r="S7" s="538">
        <v>773</v>
      </c>
      <c r="T7" s="539"/>
      <c r="U7" s="539"/>
      <c r="V7" s="540"/>
      <c r="AE7"/>
      <c r="AF7"/>
      <c r="AG7"/>
      <c r="AH7"/>
      <c r="AI7"/>
      <c r="AJ7"/>
      <c r="AK7"/>
      <c r="AL7"/>
      <c r="AM7"/>
      <c r="AN7"/>
      <c r="AO7"/>
      <c r="AP7"/>
    </row>
    <row r="8" spans="1:42" s="17" customFormat="1" ht="9" customHeight="1">
      <c r="A8" s="170"/>
      <c r="B8" s="155" t="s">
        <v>47</v>
      </c>
      <c r="C8" s="538">
        <v>2522</v>
      </c>
      <c r="D8" s="539"/>
      <c r="E8" s="539"/>
      <c r="F8" s="540"/>
      <c r="G8" s="538">
        <v>2504</v>
      </c>
      <c r="H8" s="539"/>
      <c r="I8" s="539"/>
      <c r="J8" s="540"/>
      <c r="K8" s="538">
        <v>2476</v>
      </c>
      <c r="L8" s="539"/>
      <c r="M8" s="539"/>
      <c r="N8" s="540"/>
      <c r="O8" s="538">
        <v>2228</v>
      </c>
      <c r="P8" s="539"/>
      <c r="Q8" s="539"/>
      <c r="R8" s="540"/>
      <c r="S8" s="538">
        <v>2216</v>
      </c>
      <c r="T8" s="539"/>
      <c r="U8" s="539"/>
      <c r="V8" s="540"/>
      <c r="AE8"/>
      <c r="AF8"/>
      <c r="AG8"/>
      <c r="AH8"/>
      <c r="AI8"/>
      <c r="AJ8"/>
      <c r="AK8"/>
      <c r="AL8"/>
      <c r="AM8"/>
      <c r="AN8"/>
      <c r="AO8"/>
      <c r="AP8"/>
    </row>
    <row r="9" spans="1:42" s="17" customFormat="1" ht="9" customHeight="1">
      <c r="A9" s="170"/>
      <c r="B9" s="155" t="s">
        <v>48</v>
      </c>
      <c r="C9" s="538">
        <v>3617</v>
      </c>
      <c r="D9" s="539"/>
      <c r="E9" s="539"/>
      <c r="F9" s="540"/>
      <c r="G9" s="538">
        <v>3556</v>
      </c>
      <c r="H9" s="539"/>
      <c r="I9" s="539"/>
      <c r="J9" s="540"/>
      <c r="K9" s="538">
        <v>3572</v>
      </c>
      <c r="L9" s="539"/>
      <c r="M9" s="539"/>
      <c r="N9" s="540"/>
      <c r="O9" s="538">
        <v>3291</v>
      </c>
      <c r="P9" s="539"/>
      <c r="Q9" s="539"/>
      <c r="R9" s="540"/>
      <c r="S9" s="538">
        <v>3080</v>
      </c>
      <c r="T9" s="539"/>
      <c r="U9" s="539"/>
      <c r="V9" s="540"/>
      <c r="AE9"/>
      <c r="AF9"/>
      <c r="AG9"/>
      <c r="AH9"/>
      <c r="AI9"/>
      <c r="AJ9"/>
      <c r="AK9"/>
      <c r="AL9"/>
      <c r="AM9"/>
      <c r="AN9"/>
      <c r="AO9"/>
      <c r="AP9"/>
    </row>
    <row r="10" spans="1:42" s="17" customFormat="1" ht="9" customHeight="1">
      <c r="A10" s="170"/>
      <c r="B10" s="155" t="s">
        <v>49</v>
      </c>
      <c r="C10" s="538">
        <v>167</v>
      </c>
      <c r="D10" s="539"/>
      <c r="E10" s="539"/>
      <c r="F10" s="540"/>
      <c r="G10" s="538">
        <v>156</v>
      </c>
      <c r="H10" s="539"/>
      <c r="I10" s="539"/>
      <c r="J10" s="540"/>
      <c r="K10" s="538">
        <v>178</v>
      </c>
      <c r="L10" s="539"/>
      <c r="M10" s="539"/>
      <c r="N10" s="540"/>
      <c r="O10" s="538">
        <v>167</v>
      </c>
      <c r="P10" s="539"/>
      <c r="Q10" s="539"/>
      <c r="R10" s="540"/>
      <c r="S10" s="538">
        <v>156</v>
      </c>
      <c r="T10" s="539"/>
      <c r="U10" s="539"/>
      <c r="V10" s="540"/>
      <c r="AE10"/>
      <c r="AF10"/>
      <c r="AG10"/>
      <c r="AH10"/>
      <c r="AI10"/>
      <c r="AJ10"/>
      <c r="AK10"/>
      <c r="AL10"/>
      <c r="AM10"/>
      <c r="AN10"/>
      <c r="AO10"/>
      <c r="AP10"/>
    </row>
    <row r="11" spans="1:42" ht="11.1" customHeight="1">
      <c r="A11" s="526" t="s">
        <v>50</v>
      </c>
      <c r="B11" s="527"/>
      <c r="C11" s="531">
        <v>7833</v>
      </c>
      <c r="D11" s="532"/>
      <c r="E11" s="532"/>
      <c r="F11" s="533"/>
      <c r="G11" s="531">
        <v>7903</v>
      </c>
      <c r="H11" s="532"/>
      <c r="I11" s="532"/>
      <c r="J11" s="533"/>
      <c r="K11" s="531">
        <v>7629</v>
      </c>
      <c r="L11" s="532"/>
      <c r="M11" s="532"/>
      <c r="N11" s="533"/>
      <c r="O11" s="531">
        <v>7613</v>
      </c>
      <c r="P11" s="532"/>
      <c r="Q11" s="532"/>
      <c r="R11" s="533"/>
      <c r="S11" s="531">
        <v>7313</v>
      </c>
      <c r="T11" s="532"/>
      <c r="U11" s="532"/>
      <c r="V11" s="533"/>
      <c r="Y11" s="104"/>
      <c r="AE11"/>
      <c r="AF11"/>
      <c r="AG11"/>
      <c r="AH11"/>
      <c r="AI11"/>
      <c r="AJ11"/>
      <c r="AK11"/>
      <c r="AL11"/>
      <c r="AM11"/>
      <c r="AN11"/>
      <c r="AO11"/>
      <c r="AP11"/>
    </row>
    <row r="12" spans="1:42" ht="11.1" customHeight="1">
      <c r="A12" s="526" t="s">
        <v>51</v>
      </c>
      <c r="B12" s="527"/>
      <c r="C12" s="528">
        <v>244</v>
      </c>
      <c r="D12" s="529"/>
      <c r="E12" s="529"/>
      <c r="F12" s="530"/>
      <c r="G12" s="531">
        <v>262</v>
      </c>
      <c r="H12" s="532"/>
      <c r="I12" s="532"/>
      <c r="J12" s="533"/>
      <c r="K12" s="531">
        <v>282</v>
      </c>
      <c r="L12" s="532"/>
      <c r="M12" s="532"/>
      <c r="N12" s="533"/>
      <c r="O12" s="528">
        <v>336</v>
      </c>
      <c r="P12" s="529"/>
      <c r="Q12" s="529"/>
      <c r="R12" s="530"/>
      <c r="S12" s="528">
        <v>309</v>
      </c>
      <c r="T12" s="529"/>
      <c r="U12" s="529"/>
      <c r="V12" s="530"/>
      <c r="Y12" s="104"/>
      <c r="AE12"/>
      <c r="AF12"/>
      <c r="AG12"/>
      <c r="AH12"/>
      <c r="AI12"/>
      <c r="AJ12"/>
      <c r="AK12"/>
      <c r="AL12"/>
      <c r="AM12"/>
      <c r="AN12"/>
      <c r="AO12"/>
      <c r="AP12"/>
    </row>
    <row r="13" spans="1:42" ht="12" customHeight="1">
      <c r="A13" s="542" t="s">
        <v>2</v>
      </c>
      <c r="B13" s="543"/>
      <c r="C13" s="535">
        <v>15105</v>
      </c>
      <c r="D13" s="536"/>
      <c r="E13" s="536"/>
      <c r="F13" s="537"/>
      <c r="G13" s="535">
        <v>15119</v>
      </c>
      <c r="H13" s="536"/>
      <c r="I13" s="536"/>
      <c r="J13" s="537"/>
      <c r="K13" s="544">
        <v>14862</v>
      </c>
      <c r="L13" s="545"/>
      <c r="M13" s="545"/>
      <c r="N13" s="546"/>
      <c r="O13" s="535">
        <v>14433</v>
      </c>
      <c r="P13" s="536"/>
      <c r="Q13" s="536"/>
      <c r="R13" s="537"/>
      <c r="S13" s="535">
        <v>13847</v>
      </c>
      <c r="T13" s="536"/>
      <c r="U13" s="536"/>
      <c r="V13" s="537"/>
      <c r="Y13" s="104"/>
      <c r="AE13"/>
      <c r="AF13"/>
      <c r="AG13"/>
      <c r="AH13"/>
      <c r="AI13"/>
      <c r="AJ13"/>
      <c r="AK13"/>
      <c r="AL13"/>
      <c r="AM13"/>
      <c r="AN13"/>
      <c r="AO13"/>
      <c r="AP13"/>
    </row>
    <row r="14" spans="1:42" ht="12.75" customHeight="1">
      <c r="A14" s="520" t="s">
        <v>266</v>
      </c>
      <c r="B14" s="521"/>
      <c r="C14" s="521"/>
      <c r="D14" s="521"/>
      <c r="E14" s="521"/>
      <c r="F14" s="521"/>
      <c r="G14" s="521"/>
      <c r="H14" s="521"/>
      <c r="I14" s="521"/>
      <c r="J14" s="521"/>
      <c r="K14" s="521"/>
      <c r="L14" s="521"/>
      <c r="M14" s="521"/>
      <c r="N14" s="521"/>
      <c r="O14" s="521"/>
      <c r="P14" s="521"/>
      <c r="Q14" s="521"/>
      <c r="R14" s="521"/>
      <c r="S14" s="521"/>
      <c r="T14" s="521"/>
      <c r="U14" s="521"/>
      <c r="V14" s="522"/>
      <c r="W14"/>
      <c r="X14"/>
      <c r="Y14"/>
      <c r="Z14"/>
      <c r="AA14"/>
      <c r="AB14"/>
      <c r="AE14"/>
      <c r="AF14"/>
      <c r="AG14"/>
      <c r="AH14"/>
      <c r="AI14"/>
      <c r="AJ14"/>
      <c r="AK14"/>
      <c r="AL14"/>
      <c r="AM14"/>
      <c r="AN14"/>
      <c r="AO14"/>
      <c r="AP14"/>
    </row>
    <row r="15" spans="1:42" s="195" customFormat="1" ht="15" customHeight="1">
      <c r="A15" s="541" t="s">
        <v>269</v>
      </c>
      <c r="B15" s="401"/>
      <c r="C15" s="401"/>
      <c r="D15" s="401"/>
      <c r="E15" s="401"/>
      <c r="F15" s="401"/>
      <c r="G15" s="401"/>
      <c r="H15" s="401"/>
      <c r="I15" s="401"/>
      <c r="J15" s="401"/>
      <c r="K15" s="401"/>
      <c r="L15" s="401"/>
      <c r="M15" s="401"/>
      <c r="N15" s="401"/>
      <c r="O15" s="401"/>
      <c r="P15" s="401"/>
      <c r="Q15" s="401"/>
      <c r="R15" s="401"/>
      <c r="S15" s="401"/>
      <c r="T15" s="401"/>
      <c r="U15" s="401"/>
      <c r="V15" s="401"/>
      <c r="W15" s="194"/>
      <c r="X15" s="194"/>
      <c r="Y15" s="194"/>
      <c r="Z15" s="194"/>
      <c r="AA15" s="194"/>
      <c r="AB15" s="194"/>
      <c r="AE15" s="194"/>
      <c r="AF15"/>
      <c r="AG15"/>
      <c r="AH15"/>
      <c r="AI15"/>
      <c r="AJ15"/>
      <c r="AK15"/>
      <c r="AL15"/>
      <c r="AM15" s="194"/>
      <c r="AN15" s="194"/>
      <c r="AO15" s="194"/>
      <c r="AP15" s="194"/>
    </row>
    <row r="16" spans="1:42" ht="12.75" customHeight="1">
      <c r="C16" s="179"/>
      <c r="D16" s="179"/>
      <c r="E16" s="179"/>
      <c r="F16" s="179"/>
      <c r="G16" s="179"/>
      <c r="H16" s="179"/>
      <c r="I16" s="179"/>
      <c r="J16" s="179"/>
      <c r="K16" s="179"/>
      <c r="L16" s="179"/>
      <c r="M16" s="179"/>
      <c r="N16" s="179"/>
      <c r="O16" s="179"/>
      <c r="P16" s="179"/>
      <c r="Q16" s="179"/>
      <c r="R16" s="179"/>
      <c r="W16"/>
      <c r="X16"/>
      <c r="Y16"/>
      <c r="Z16"/>
      <c r="AA16"/>
      <c r="AB16"/>
      <c r="AE16"/>
      <c r="AF16"/>
      <c r="AG16"/>
      <c r="AH16"/>
      <c r="AI16"/>
      <c r="AJ16"/>
      <c r="AK16"/>
      <c r="AL16"/>
      <c r="AM16"/>
      <c r="AN16"/>
      <c r="AO16"/>
      <c r="AP16"/>
    </row>
    <row r="17" spans="1:42" ht="30" customHeight="1">
      <c r="A17" s="338" t="s">
        <v>216</v>
      </c>
      <c r="B17" s="338"/>
      <c r="C17" s="339"/>
      <c r="D17" s="339"/>
      <c r="E17" s="339"/>
      <c r="F17" s="339"/>
      <c r="G17" s="339"/>
      <c r="H17" s="339"/>
      <c r="I17" s="339"/>
      <c r="J17" s="339"/>
      <c r="K17" s="339"/>
      <c r="L17" s="339"/>
      <c r="M17" s="339"/>
      <c r="N17" s="339"/>
      <c r="O17" s="339"/>
      <c r="P17" s="339"/>
      <c r="Q17" s="339"/>
      <c r="R17" s="339"/>
      <c r="S17" s="339"/>
      <c r="T17" s="339"/>
      <c r="U17" s="339"/>
      <c r="V17" s="339"/>
      <c r="W17"/>
      <c r="X17"/>
      <c r="Y17"/>
      <c r="Z17"/>
      <c r="AA17"/>
      <c r="AB17"/>
      <c r="AE17"/>
      <c r="AF17"/>
      <c r="AG17"/>
      <c r="AH17"/>
      <c r="AI17"/>
      <c r="AJ17"/>
      <c r="AK17"/>
      <c r="AL17"/>
      <c r="AM17"/>
      <c r="AN17"/>
      <c r="AO17"/>
      <c r="AP17"/>
    </row>
    <row r="18" spans="1:42" ht="11.1" customHeight="1">
      <c r="A18" s="342" t="s">
        <v>213</v>
      </c>
      <c r="B18" s="342"/>
      <c r="C18" s="488"/>
      <c r="D18" s="488"/>
      <c r="E18" s="488"/>
      <c r="F18" s="488"/>
      <c r="G18" s="488"/>
      <c r="H18" s="488"/>
      <c r="I18" s="488"/>
      <c r="J18" s="488"/>
      <c r="K18" s="488"/>
      <c r="L18" s="488"/>
      <c r="M18" s="488"/>
      <c r="N18" s="488"/>
      <c r="O18" s="488"/>
      <c r="P18" s="488"/>
      <c r="Q18" s="488"/>
      <c r="R18" s="488"/>
      <c r="S18" s="488"/>
      <c r="T18" s="488"/>
      <c r="U18" s="488"/>
      <c r="V18" s="488"/>
      <c r="W18" s="147"/>
      <c r="X18"/>
      <c r="Y18" s="154"/>
      <c r="Z18"/>
      <c r="AE18"/>
      <c r="AF18"/>
      <c r="AG18"/>
      <c r="AH18"/>
      <c r="AI18"/>
      <c r="AJ18"/>
      <c r="AK18"/>
      <c r="AL18"/>
      <c r="AM18"/>
      <c r="AN18"/>
      <c r="AO18"/>
      <c r="AP18"/>
    </row>
    <row r="19" spans="1:42" s="195" customFormat="1" ht="11.1" customHeight="1">
      <c r="A19" s="252"/>
      <c r="B19" s="253"/>
      <c r="C19"/>
      <c r="D19"/>
      <c r="E19"/>
      <c r="F19"/>
      <c r="G19" s="367" t="s">
        <v>362</v>
      </c>
      <c r="H19" s="534"/>
      <c r="I19" s="534"/>
      <c r="J19" s="534"/>
      <c r="K19" s="534"/>
      <c r="L19" s="534"/>
      <c r="M19" s="534"/>
      <c r="N19" s="534"/>
      <c r="O19" s="534"/>
      <c r="P19" s="534"/>
      <c r="Q19" s="534"/>
      <c r="R19" s="534"/>
      <c r="S19" s="534"/>
      <c r="T19" s="534"/>
      <c r="U19" s="534"/>
      <c r="V19" s="368"/>
      <c r="W19" s="147"/>
      <c r="X19" s="194"/>
      <c r="Y19" s="154"/>
      <c r="Z19" s="194"/>
      <c r="AE19" s="194"/>
      <c r="AF19" s="194"/>
      <c r="AG19" s="194"/>
      <c r="AH19" s="194"/>
      <c r="AI19" s="194"/>
      <c r="AJ19" s="194"/>
      <c r="AK19" s="194"/>
      <c r="AL19" s="194"/>
      <c r="AM19" s="194"/>
      <c r="AN19" s="194"/>
      <c r="AO19" s="194"/>
      <c r="AP19" s="194"/>
    </row>
    <row r="20" spans="1:42" s="195" customFormat="1" ht="11.1" customHeight="1">
      <c r="A20" s="66"/>
      <c r="B20" s="105"/>
      <c r="C20"/>
      <c r="D20"/>
      <c r="E20"/>
      <c r="F20"/>
      <c r="G20" s="367" t="s">
        <v>360</v>
      </c>
      <c r="H20" s="534"/>
      <c r="I20" s="534"/>
      <c r="J20" s="534"/>
      <c r="K20" s="534"/>
      <c r="L20" s="534"/>
      <c r="M20" s="534"/>
      <c r="N20" s="368"/>
      <c r="O20" s="367" t="s">
        <v>361</v>
      </c>
      <c r="P20" s="534"/>
      <c r="Q20" s="534"/>
      <c r="R20" s="534"/>
      <c r="S20" s="534"/>
      <c r="T20" s="534"/>
      <c r="U20" s="534"/>
      <c r="V20" s="368"/>
      <c r="W20" s="147"/>
      <c r="X20" s="194"/>
      <c r="Y20" s="154"/>
      <c r="Z20" s="194"/>
      <c r="AE20" s="194"/>
      <c r="AF20" s="194"/>
      <c r="AG20" s="194"/>
      <c r="AH20" s="194"/>
      <c r="AI20" s="194"/>
      <c r="AJ20" s="194"/>
      <c r="AK20" s="194"/>
      <c r="AL20" s="194"/>
      <c r="AM20" s="194"/>
      <c r="AN20" s="194"/>
      <c r="AO20" s="194"/>
      <c r="AP20" s="194"/>
    </row>
    <row r="21" spans="1:42" s="195" customFormat="1" ht="11.1" customHeight="1">
      <c r="A21" s="523" t="s">
        <v>359</v>
      </c>
      <c r="B21" s="524"/>
      <c r="C21" s="524"/>
      <c r="D21" s="524"/>
      <c r="E21" s="524"/>
      <c r="F21" s="525"/>
      <c r="G21" s="441">
        <v>37</v>
      </c>
      <c r="H21" s="442"/>
      <c r="I21" s="442"/>
      <c r="J21" s="442"/>
      <c r="K21" s="442"/>
      <c r="L21" s="442"/>
      <c r="M21" s="442"/>
      <c r="N21" s="443"/>
      <c r="O21" s="441">
        <v>115</v>
      </c>
      <c r="P21" s="442"/>
      <c r="Q21" s="442"/>
      <c r="R21" s="442"/>
      <c r="S21" s="442"/>
      <c r="T21" s="442"/>
      <c r="U21" s="442"/>
      <c r="V21" s="443"/>
      <c r="W21" s="147"/>
      <c r="X21" s="194"/>
      <c r="Y21" s="154"/>
      <c r="Z21" s="194"/>
      <c r="AE21" s="194"/>
      <c r="AF21" s="194"/>
      <c r="AG21" s="194"/>
      <c r="AH21" s="194"/>
      <c r="AI21" s="194"/>
      <c r="AJ21" s="194"/>
      <c r="AK21" s="194"/>
      <c r="AL21" s="194"/>
      <c r="AM21" s="194"/>
      <c r="AN21" s="194"/>
      <c r="AO21" s="194"/>
      <c r="AP21" s="194"/>
    </row>
    <row r="22" spans="1:42" s="195" customFormat="1" ht="11.1" customHeight="1">
      <c r="A22" s="523" t="s">
        <v>358</v>
      </c>
      <c r="B22" s="524"/>
      <c r="C22" s="524"/>
      <c r="D22" s="524"/>
      <c r="E22" s="524"/>
      <c r="F22" s="525"/>
      <c r="G22" s="441">
        <v>96</v>
      </c>
      <c r="H22" s="442"/>
      <c r="I22" s="442"/>
      <c r="J22" s="442"/>
      <c r="K22" s="442"/>
      <c r="L22" s="442"/>
      <c r="M22" s="442"/>
      <c r="N22" s="443"/>
      <c r="O22" s="441">
        <v>119</v>
      </c>
      <c r="P22" s="442"/>
      <c r="Q22" s="442"/>
      <c r="R22" s="442"/>
      <c r="S22" s="442"/>
      <c r="T22" s="442"/>
      <c r="U22" s="442"/>
      <c r="V22" s="443"/>
      <c r="W22" s="147"/>
      <c r="X22" s="194"/>
      <c r="Y22" s="154"/>
      <c r="Z22" s="194"/>
      <c r="AE22" s="194"/>
      <c r="AF22" s="194"/>
      <c r="AG22" s="194"/>
      <c r="AH22" s="194"/>
      <c r="AI22" s="194"/>
      <c r="AJ22" s="194"/>
      <c r="AK22" s="194"/>
      <c r="AL22" s="194"/>
      <c r="AM22" s="194"/>
      <c r="AN22" s="194"/>
      <c r="AO22" s="194"/>
      <c r="AP22" s="194"/>
    </row>
    <row r="23" spans="1:42" s="195" customFormat="1" ht="11.1" customHeight="1">
      <c r="A23" s="523" t="s">
        <v>357</v>
      </c>
      <c r="B23" s="524"/>
      <c r="C23" s="524"/>
      <c r="D23" s="524"/>
      <c r="E23" s="524"/>
      <c r="F23" s="525"/>
      <c r="G23" s="441">
        <v>52</v>
      </c>
      <c r="H23" s="442"/>
      <c r="I23" s="442"/>
      <c r="J23" s="442"/>
      <c r="K23" s="442"/>
      <c r="L23" s="442"/>
      <c r="M23" s="442"/>
      <c r="N23" s="443"/>
      <c r="O23" s="441">
        <v>152</v>
      </c>
      <c r="P23" s="442"/>
      <c r="Q23" s="442"/>
      <c r="R23" s="442"/>
      <c r="S23" s="442"/>
      <c r="T23" s="442"/>
      <c r="U23" s="442"/>
      <c r="V23" s="443"/>
      <c r="W23" s="147"/>
      <c r="X23" s="194"/>
      <c r="Y23" s="154"/>
      <c r="Z23" s="194"/>
      <c r="AE23" s="194"/>
      <c r="AF23" s="194"/>
      <c r="AG23"/>
      <c r="AH23"/>
      <c r="AI23"/>
      <c r="AJ23"/>
      <c r="AK23"/>
      <c r="AL23"/>
      <c r="AM23"/>
      <c r="AN23"/>
      <c r="AO23"/>
      <c r="AP23"/>
    </row>
    <row r="24" spans="1:42" s="195" customFormat="1" ht="11.1" customHeight="1">
      <c r="A24" s="523" t="s">
        <v>356</v>
      </c>
      <c r="B24" s="524"/>
      <c r="C24" s="524"/>
      <c r="D24" s="524"/>
      <c r="E24" s="524"/>
      <c r="F24" s="525"/>
      <c r="G24" s="441">
        <v>121</v>
      </c>
      <c r="H24" s="442"/>
      <c r="I24" s="442"/>
      <c r="J24" s="442"/>
      <c r="K24" s="442"/>
      <c r="L24" s="442"/>
      <c r="M24" s="442"/>
      <c r="N24" s="443"/>
      <c r="O24" s="441">
        <v>188</v>
      </c>
      <c r="P24" s="442"/>
      <c r="Q24" s="442"/>
      <c r="R24" s="442"/>
      <c r="S24" s="442"/>
      <c r="T24" s="442"/>
      <c r="U24" s="442"/>
      <c r="V24" s="443"/>
      <c r="W24" s="147"/>
      <c r="X24" s="194"/>
      <c r="Y24" s="154"/>
      <c r="Z24" s="194"/>
      <c r="AE24" s="194"/>
      <c r="AF24" s="194"/>
      <c r="AG24"/>
      <c r="AH24"/>
      <c r="AI24"/>
      <c r="AJ24"/>
      <c r="AK24"/>
      <c r="AL24"/>
      <c r="AM24"/>
      <c r="AN24"/>
      <c r="AO24"/>
      <c r="AP24"/>
    </row>
    <row r="25" spans="1:42" s="195" customFormat="1" ht="11.1" customHeight="1">
      <c r="A25" s="523" t="s">
        <v>355</v>
      </c>
      <c r="B25" s="524"/>
      <c r="C25" s="524"/>
      <c r="D25" s="524"/>
      <c r="E25" s="524"/>
      <c r="F25" s="525"/>
      <c r="G25" s="441">
        <v>93</v>
      </c>
      <c r="H25" s="442"/>
      <c r="I25" s="442"/>
      <c r="J25" s="442"/>
      <c r="K25" s="442"/>
      <c r="L25" s="442"/>
      <c r="M25" s="442"/>
      <c r="N25" s="443"/>
      <c r="O25" s="441">
        <v>145</v>
      </c>
      <c r="P25" s="442"/>
      <c r="Q25" s="442"/>
      <c r="R25" s="442"/>
      <c r="S25" s="442"/>
      <c r="T25" s="442"/>
      <c r="U25" s="442"/>
      <c r="V25" s="443"/>
      <c r="W25" s="147"/>
      <c r="X25" s="194"/>
      <c r="Y25" s="154"/>
      <c r="Z25" s="194"/>
      <c r="AE25" s="194"/>
      <c r="AF25" s="194"/>
      <c r="AG25"/>
      <c r="AH25"/>
      <c r="AI25"/>
      <c r="AJ25"/>
      <c r="AK25"/>
      <c r="AL25"/>
      <c r="AM25"/>
      <c r="AN25"/>
      <c r="AO25"/>
      <c r="AP25"/>
    </row>
    <row r="26" spans="1:42" s="195" customFormat="1" ht="11.1" customHeight="1">
      <c r="A26" s="523" t="s">
        <v>354</v>
      </c>
      <c r="B26" s="524"/>
      <c r="C26" s="524"/>
      <c r="D26" s="524"/>
      <c r="E26" s="524"/>
      <c r="F26" s="525"/>
      <c r="G26" s="441">
        <v>66</v>
      </c>
      <c r="H26" s="442"/>
      <c r="I26" s="442"/>
      <c r="J26" s="442"/>
      <c r="K26" s="442"/>
      <c r="L26" s="442"/>
      <c r="M26" s="442"/>
      <c r="N26" s="443"/>
      <c r="O26" s="441">
        <v>95</v>
      </c>
      <c r="P26" s="442"/>
      <c r="Q26" s="442"/>
      <c r="R26" s="442"/>
      <c r="S26" s="442"/>
      <c r="T26" s="442"/>
      <c r="U26" s="442"/>
      <c r="V26" s="443"/>
      <c r="W26" s="147"/>
      <c r="X26" s="194"/>
      <c r="Y26" s="154"/>
      <c r="Z26" s="194"/>
      <c r="AE26" s="194"/>
      <c r="AF26" s="194"/>
      <c r="AG26"/>
      <c r="AH26"/>
      <c r="AI26"/>
      <c r="AJ26"/>
      <c r="AK26"/>
      <c r="AL26"/>
      <c r="AM26"/>
      <c r="AN26"/>
      <c r="AO26"/>
      <c r="AP26"/>
    </row>
    <row r="27" spans="1:42" s="195" customFormat="1" ht="11.1" customHeight="1">
      <c r="A27" s="523" t="s">
        <v>353</v>
      </c>
      <c r="B27" s="524"/>
      <c r="C27" s="524"/>
      <c r="D27" s="524"/>
      <c r="E27" s="524"/>
      <c r="F27" s="525"/>
      <c r="G27" s="441">
        <v>124</v>
      </c>
      <c r="H27" s="442"/>
      <c r="I27" s="442"/>
      <c r="J27" s="442"/>
      <c r="K27" s="442"/>
      <c r="L27" s="442"/>
      <c r="M27" s="442"/>
      <c r="N27" s="443"/>
      <c r="O27" s="441">
        <v>133</v>
      </c>
      <c r="P27" s="442"/>
      <c r="Q27" s="442"/>
      <c r="R27" s="442"/>
      <c r="S27" s="442"/>
      <c r="T27" s="442"/>
      <c r="U27" s="442"/>
      <c r="V27" s="443"/>
      <c r="W27" s="147"/>
      <c r="X27" s="194"/>
      <c r="Y27" s="154"/>
      <c r="Z27" s="194"/>
      <c r="AE27" s="194"/>
      <c r="AF27" s="194"/>
      <c r="AG27"/>
      <c r="AH27"/>
      <c r="AI27"/>
      <c r="AJ27"/>
      <c r="AK27"/>
      <c r="AL27"/>
      <c r="AM27"/>
      <c r="AN27"/>
      <c r="AO27"/>
      <c r="AP27"/>
    </row>
    <row r="28" spans="1:42" s="195" customFormat="1" ht="11.1" customHeight="1">
      <c r="A28" s="523" t="s">
        <v>363</v>
      </c>
      <c r="B28" s="524"/>
      <c r="C28" s="524"/>
      <c r="D28" s="524"/>
      <c r="E28" s="524"/>
      <c r="F28" s="525"/>
      <c r="G28" s="441">
        <v>181</v>
      </c>
      <c r="H28" s="442"/>
      <c r="I28" s="442"/>
      <c r="J28" s="442"/>
      <c r="K28" s="442"/>
      <c r="L28" s="442"/>
      <c r="M28" s="442"/>
      <c r="N28" s="443"/>
      <c r="O28" s="441">
        <v>203</v>
      </c>
      <c r="P28" s="442"/>
      <c r="Q28" s="442"/>
      <c r="R28" s="442"/>
      <c r="S28" s="442"/>
      <c r="T28" s="442"/>
      <c r="U28" s="442"/>
      <c r="V28" s="443"/>
      <c r="W28" s="147"/>
      <c r="X28" s="194"/>
      <c r="Y28" s="154"/>
      <c r="Z28" s="194"/>
      <c r="AE28" s="194"/>
      <c r="AF28" s="194"/>
      <c r="AG28"/>
      <c r="AH28"/>
      <c r="AI28"/>
      <c r="AJ28"/>
      <c r="AK28"/>
      <c r="AL28"/>
      <c r="AM28"/>
      <c r="AN28"/>
      <c r="AO28"/>
      <c r="AP28"/>
    </row>
    <row r="29" spans="1:42" s="195" customFormat="1" ht="11.1" customHeight="1">
      <c r="A29" s="523" t="s">
        <v>352</v>
      </c>
      <c r="B29" s="524"/>
      <c r="C29" s="524"/>
      <c r="D29" s="524"/>
      <c r="E29" s="524"/>
      <c r="F29" s="525"/>
      <c r="G29" s="441">
        <v>73</v>
      </c>
      <c r="H29" s="442"/>
      <c r="I29" s="442"/>
      <c r="J29" s="442"/>
      <c r="K29" s="442"/>
      <c r="L29" s="442"/>
      <c r="M29" s="442"/>
      <c r="N29" s="443"/>
      <c r="O29" s="441">
        <v>83</v>
      </c>
      <c r="P29" s="442"/>
      <c r="Q29" s="442"/>
      <c r="R29" s="442"/>
      <c r="S29" s="442"/>
      <c r="T29" s="442"/>
      <c r="U29" s="442"/>
      <c r="V29" s="443"/>
      <c r="W29" s="147"/>
      <c r="X29" s="194"/>
      <c r="Y29" s="154"/>
      <c r="Z29" s="194"/>
      <c r="AE29" s="194"/>
      <c r="AF29" s="194"/>
      <c r="AG29"/>
      <c r="AH29"/>
      <c r="AI29"/>
      <c r="AJ29"/>
      <c r="AK29"/>
      <c r="AL29"/>
      <c r="AM29"/>
      <c r="AN29"/>
      <c r="AO29"/>
      <c r="AP29"/>
    </row>
    <row r="30" spans="1:42" s="195" customFormat="1" ht="11.1" customHeight="1">
      <c r="A30" s="523" t="s">
        <v>351</v>
      </c>
      <c r="B30" s="524"/>
      <c r="C30" s="524"/>
      <c r="D30" s="524"/>
      <c r="E30" s="524"/>
      <c r="F30" s="525"/>
      <c r="G30" s="441">
        <v>89</v>
      </c>
      <c r="H30" s="442"/>
      <c r="I30" s="442"/>
      <c r="J30" s="442"/>
      <c r="K30" s="442"/>
      <c r="L30" s="442"/>
      <c r="M30" s="442"/>
      <c r="N30" s="443"/>
      <c r="O30" s="441">
        <v>72</v>
      </c>
      <c r="P30" s="442"/>
      <c r="Q30" s="442"/>
      <c r="R30" s="442"/>
      <c r="S30" s="442"/>
      <c r="T30" s="442"/>
      <c r="U30" s="442"/>
      <c r="V30" s="443"/>
      <c r="W30" s="147"/>
      <c r="X30" s="194"/>
      <c r="Y30" s="154"/>
      <c r="Z30" s="194"/>
      <c r="AE30" s="194"/>
      <c r="AF30" s="194"/>
      <c r="AG30"/>
      <c r="AH30"/>
      <c r="AI30"/>
      <c r="AJ30"/>
      <c r="AK30"/>
      <c r="AL30"/>
      <c r="AM30"/>
      <c r="AN30"/>
      <c r="AO30"/>
      <c r="AP30"/>
    </row>
    <row r="31" spans="1:42" s="195" customFormat="1" ht="11.1" customHeight="1">
      <c r="A31" s="523" t="s">
        <v>350</v>
      </c>
      <c r="B31" s="524"/>
      <c r="C31" s="524"/>
      <c r="D31" s="524"/>
      <c r="E31" s="524"/>
      <c r="F31" s="525"/>
      <c r="G31" s="441">
        <v>70</v>
      </c>
      <c r="H31" s="442"/>
      <c r="I31" s="442"/>
      <c r="J31" s="442"/>
      <c r="K31" s="442"/>
      <c r="L31" s="442"/>
      <c r="M31" s="442"/>
      <c r="N31" s="443"/>
      <c r="O31" s="441">
        <v>165</v>
      </c>
      <c r="P31" s="442"/>
      <c r="Q31" s="442"/>
      <c r="R31" s="442"/>
      <c r="S31" s="442"/>
      <c r="T31" s="442"/>
      <c r="U31" s="442"/>
      <c r="V31" s="443"/>
      <c r="W31" s="147"/>
      <c r="X31" s="194"/>
      <c r="Y31" s="154"/>
      <c r="Z31" s="194"/>
      <c r="AE31" s="194"/>
      <c r="AF31" s="194"/>
      <c r="AG31"/>
      <c r="AH31"/>
      <c r="AI31"/>
      <c r="AJ31"/>
      <c r="AK31"/>
      <c r="AL31"/>
      <c r="AM31"/>
      <c r="AN31"/>
      <c r="AO31"/>
      <c r="AP31"/>
    </row>
    <row r="32" spans="1:42" s="195" customFormat="1" ht="11.1" customHeight="1">
      <c r="A32" s="523" t="s">
        <v>349</v>
      </c>
      <c r="B32" s="524"/>
      <c r="C32" s="524"/>
      <c r="D32" s="524"/>
      <c r="E32" s="524"/>
      <c r="F32" s="525"/>
      <c r="G32" s="441">
        <v>56</v>
      </c>
      <c r="H32" s="442"/>
      <c r="I32" s="442"/>
      <c r="J32" s="442"/>
      <c r="K32" s="442"/>
      <c r="L32" s="442"/>
      <c r="M32" s="442"/>
      <c r="N32" s="443"/>
      <c r="O32" s="441">
        <v>117</v>
      </c>
      <c r="P32" s="442"/>
      <c r="Q32" s="442"/>
      <c r="R32" s="442"/>
      <c r="S32" s="442"/>
      <c r="T32" s="442"/>
      <c r="U32" s="442"/>
      <c r="V32" s="443"/>
      <c r="W32" s="147"/>
      <c r="X32" s="194"/>
      <c r="Y32" s="154"/>
      <c r="Z32" s="194"/>
      <c r="AE32" s="194"/>
      <c r="AF32" s="194"/>
      <c r="AG32"/>
      <c r="AH32"/>
      <c r="AI32"/>
      <c r="AJ32"/>
      <c r="AK32"/>
      <c r="AL32"/>
      <c r="AM32"/>
      <c r="AN32"/>
      <c r="AO32"/>
      <c r="AP32"/>
    </row>
    <row r="33" spans="1:42" s="195" customFormat="1" ht="11.1" customHeight="1">
      <c r="A33" s="523" t="s">
        <v>348</v>
      </c>
      <c r="B33" s="524"/>
      <c r="C33" s="524"/>
      <c r="D33" s="524"/>
      <c r="E33" s="524"/>
      <c r="F33" s="525"/>
      <c r="G33" s="441">
        <v>91</v>
      </c>
      <c r="H33" s="442"/>
      <c r="I33" s="442"/>
      <c r="J33" s="442"/>
      <c r="K33" s="442"/>
      <c r="L33" s="442"/>
      <c r="M33" s="442"/>
      <c r="N33" s="443"/>
      <c r="O33" s="441">
        <v>106</v>
      </c>
      <c r="P33" s="442"/>
      <c r="Q33" s="442"/>
      <c r="R33" s="442"/>
      <c r="S33" s="442"/>
      <c r="T33" s="442"/>
      <c r="U33" s="442"/>
      <c r="V33" s="443"/>
      <c r="W33" s="147"/>
      <c r="X33" s="194"/>
      <c r="Y33" s="154"/>
      <c r="Z33" s="194"/>
      <c r="AE33" s="194"/>
      <c r="AF33" s="194"/>
      <c r="AG33"/>
      <c r="AH33"/>
      <c r="AI33"/>
      <c r="AJ33"/>
      <c r="AK33"/>
      <c r="AL33"/>
      <c r="AM33"/>
      <c r="AN33"/>
      <c r="AO33"/>
      <c r="AP33"/>
    </row>
    <row r="34" spans="1:42" s="195" customFormat="1" ht="11.1" customHeight="1">
      <c r="A34" s="523" t="s">
        <v>347</v>
      </c>
      <c r="B34" s="524"/>
      <c r="C34" s="524"/>
      <c r="D34" s="524"/>
      <c r="E34" s="524"/>
      <c r="F34" s="525"/>
      <c r="G34" s="441">
        <v>101</v>
      </c>
      <c r="H34" s="442"/>
      <c r="I34" s="442"/>
      <c r="J34" s="442"/>
      <c r="K34" s="442"/>
      <c r="L34" s="442"/>
      <c r="M34" s="442"/>
      <c r="N34" s="443"/>
      <c r="O34" s="441">
        <v>130</v>
      </c>
      <c r="P34" s="442"/>
      <c r="Q34" s="442"/>
      <c r="R34" s="442"/>
      <c r="S34" s="442"/>
      <c r="T34" s="442"/>
      <c r="U34" s="442"/>
      <c r="V34" s="443"/>
      <c r="W34" s="147"/>
      <c r="X34" s="194"/>
      <c r="Y34" s="154"/>
      <c r="Z34" s="194"/>
      <c r="AE34" s="194"/>
      <c r="AF34" s="194"/>
      <c r="AG34"/>
      <c r="AH34"/>
      <c r="AI34"/>
      <c r="AJ34"/>
      <c r="AK34"/>
      <c r="AL34"/>
      <c r="AM34"/>
      <c r="AN34"/>
      <c r="AO34"/>
      <c r="AP34"/>
    </row>
    <row r="35" spans="1:42" s="195" customFormat="1" ht="11.1" customHeight="1">
      <c r="A35" s="520" t="s">
        <v>266</v>
      </c>
      <c r="B35" s="521"/>
      <c r="C35" s="521"/>
      <c r="D35" s="521"/>
      <c r="E35" s="521"/>
      <c r="F35" s="521"/>
      <c r="G35" s="521"/>
      <c r="H35" s="521"/>
      <c r="I35" s="521"/>
      <c r="J35" s="521"/>
      <c r="K35" s="521"/>
      <c r="L35" s="521"/>
      <c r="M35" s="521"/>
      <c r="N35" s="521"/>
      <c r="O35" s="521"/>
      <c r="P35" s="521"/>
      <c r="Q35" s="521"/>
      <c r="R35" s="521"/>
      <c r="S35" s="521"/>
      <c r="T35" s="521"/>
      <c r="U35" s="521"/>
      <c r="V35" s="522"/>
      <c r="W35" s="147"/>
      <c r="X35" s="194"/>
      <c r="Y35" s="154"/>
      <c r="Z35" s="194"/>
      <c r="AE35" s="194"/>
      <c r="AF35" s="194"/>
      <c r="AG35"/>
      <c r="AH35"/>
      <c r="AI35"/>
      <c r="AJ35"/>
      <c r="AK35"/>
      <c r="AL35"/>
      <c r="AM35"/>
      <c r="AN35"/>
      <c r="AO35"/>
      <c r="AP35"/>
    </row>
    <row r="36" spans="1:42" s="195" customFormat="1" ht="11.1" customHeight="1">
      <c r="A36" s="483"/>
      <c r="B36" s="483"/>
      <c r="C36" s="483"/>
      <c r="D36" s="483"/>
      <c r="E36" s="483"/>
      <c r="F36" s="483"/>
      <c r="G36" s="483"/>
      <c r="H36" s="483"/>
      <c r="I36" s="483"/>
      <c r="J36" s="483"/>
      <c r="K36" s="483"/>
      <c r="L36" s="483"/>
      <c r="M36" s="483"/>
      <c r="N36" s="483"/>
      <c r="O36" s="483"/>
      <c r="P36" s="483"/>
      <c r="Q36" s="483"/>
      <c r="R36" s="483"/>
      <c r="S36" s="483"/>
      <c r="T36" s="483"/>
      <c r="U36" s="483"/>
      <c r="V36" s="483"/>
      <c r="W36" s="147"/>
      <c r="X36" s="194"/>
      <c r="Y36" s="154"/>
      <c r="Z36" s="194"/>
      <c r="AE36" s="194"/>
      <c r="AF36" s="194"/>
      <c r="AG36"/>
      <c r="AH36"/>
      <c r="AI36"/>
      <c r="AJ36"/>
      <c r="AK36"/>
      <c r="AL36"/>
      <c r="AM36"/>
      <c r="AN36"/>
      <c r="AO36"/>
      <c r="AP36"/>
    </row>
    <row r="37" spans="1:42" s="195" customFormat="1" ht="11.1" customHeight="1">
      <c r="A37" s="483"/>
      <c r="B37" s="483"/>
      <c r="C37" s="483"/>
      <c r="D37" s="483"/>
      <c r="E37" s="483"/>
      <c r="F37" s="483"/>
      <c r="G37" s="483"/>
      <c r="H37" s="483"/>
      <c r="I37" s="483"/>
      <c r="J37" s="483"/>
      <c r="K37" s="483"/>
      <c r="L37" s="483"/>
      <c r="M37" s="483"/>
      <c r="N37" s="483"/>
      <c r="O37" s="483"/>
      <c r="P37" s="483"/>
      <c r="Q37" s="483"/>
      <c r="R37" s="483"/>
      <c r="S37" s="483"/>
      <c r="T37" s="483"/>
      <c r="U37" s="483"/>
      <c r="V37" s="483"/>
      <c r="W37" s="147"/>
      <c r="X37" s="194"/>
      <c r="Y37" s="154"/>
      <c r="Z37" s="194"/>
      <c r="AE37" s="194"/>
      <c r="AF37" s="194"/>
      <c r="AG37"/>
      <c r="AH37"/>
      <c r="AI37"/>
      <c r="AJ37"/>
      <c r="AK37"/>
      <c r="AL37"/>
      <c r="AM37"/>
      <c r="AN37"/>
      <c r="AO37"/>
      <c r="AP37"/>
    </row>
    <row r="38" spans="1:42" ht="16.5" customHeight="1">
      <c r="A38" s="483"/>
      <c r="B38" s="483"/>
      <c r="C38" s="483"/>
      <c r="D38" s="483"/>
      <c r="E38" s="483"/>
      <c r="F38" s="483"/>
      <c r="G38" s="483"/>
      <c r="H38" s="483"/>
      <c r="I38" s="483"/>
      <c r="J38" s="483"/>
      <c r="K38" s="483"/>
      <c r="L38" s="483"/>
      <c r="M38" s="483"/>
      <c r="N38" s="483"/>
      <c r="O38" s="483"/>
      <c r="P38" s="483"/>
      <c r="Q38" s="483"/>
      <c r="R38" s="483"/>
      <c r="S38" s="483"/>
      <c r="T38" s="483"/>
      <c r="U38" s="483"/>
      <c r="V38" s="483"/>
      <c r="W38" s="147"/>
      <c r="X38"/>
      <c r="Y38" s="154"/>
      <c r="Z38"/>
      <c r="AE38"/>
      <c r="AF38"/>
      <c r="AG38"/>
      <c r="AH38"/>
      <c r="AI38"/>
      <c r="AJ38"/>
      <c r="AK38"/>
      <c r="AL38"/>
      <c r="AM38"/>
      <c r="AN38"/>
      <c r="AO38"/>
      <c r="AP38"/>
    </row>
    <row r="39" spans="1:42" s="71" customFormat="1" ht="16.5" customHeight="1">
      <c r="A39" s="483"/>
      <c r="B39" s="483"/>
      <c r="C39" s="483"/>
      <c r="D39" s="483"/>
      <c r="E39" s="483"/>
      <c r="F39" s="483"/>
      <c r="G39" s="483"/>
      <c r="H39" s="483"/>
      <c r="I39" s="483"/>
      <c r="J39" s="483"/>
      <c r="K39" s="483"/>
      <c r="L39" s="483"/>
      <c r="M39" s="483"/>
      <c r="N39" s="483"/>
      <c r="O39" s="483"/>
      <c r="P39" s="483"/>
      <c r="Q39" s="483"/>
      <c r="R39" s="483"/>
      <c r="S39" s="483"/>
      <c r="T39" s="483"/>
      <c r="U39" s="483"/>
      <c r="V39" s="483"/>
      <c r="W39" s="147"/>
      <c r="X39"/>
      <c r="Y39" s="154"/>
      <c r="Z39"/>
      <c r="AA39"/>
      <c r="AB39"/>
      <c r="AC39"/>
      <c r="AD39"/>
      <c r="AE39"/>
      <c r="AF39" s="229"/>
      <c r="AG39"/>
      <c r="AH39"/>
      <c r="AI39"/>
      <c r="AJ39"/>
      <c r="AK39"/>
      <c r="AL39"/>
      <c r="AM39"/>
      <c r="AN39"/>
      <c r="AO39"/>
      <c r="AP39"/>
    </row>
    <row r="40" spans="1:42" s="71" customFormat="1" ht="16.5" customHeight="1">
      <c r="A40" s="483"/>
      <c r="B40" s="483"/>
      <c r="C40" s="483"/>
      <c r="D40" s="483"/>
      <c r="E40" s="483"/>
      <c r="F40" s="483"/>
      <c r="G40" s="483"/>
      <c r="H40" s="483"/>
      <c r="I40" s="483"/>
      <c r="J40" s="483"/>
      <c r="K40" s="483"/>
      <c r="L40" s="483"/>
      <c r="M40" s="483"/>
      <c r="N40" s="483"/>
      <c r="O40" s="483"/>
      <c r="P40" s="483"/>
      <c r="Q40" s="483"/>
      <c r="R40" s="483"/>
      <c r="S40" s="483"/>
      <c r="T40" s="483"/>
      <c r="U40" s="483"/>
      <c r="V40" s="483"/>
      <c r="W40" s="147"/>
      <c r="X40"/>
      <c r="Y40" s="154"/>
      <c r="Z40"/>
      <c r="AA40"/>
      <c r="AB40"/>
      <c r="AC40"/>
      <c r="AD40"/>
      <c r="AE40"/>
      <c r="AF40" s="229"/>
      <c r="AG40"/>
      <c r="AH40"/>
      <c r="AI40"/>
      <c r="AJ40"/>
      <c r="AK40"/>
      <c r="AL40"/>
      <c r="AM40"/>
      <c r="AN40"/>
      <c r="AO40"/>
      <c r="AP40"/>
    </row>
    <row r="41" spans="1:42" s="71" customFormat="1" ht="16.5" customHeight="1">
      <c r="A41" s="483"/>
      <c r="B41" s="483"/>
      <c r="C41" s="483"/>
      <c r="D41" s="483"/>
      <c r="E41" s="483"/>
      <c r="F41" s="483"/>
      <c r="G41" s="483"/>
      <c r="H41" s="483"/>
      <c r="I41" s="483"/>
      <c r="J41" s="483"/>
      <c r="K41" s="483"/>
      <c r="L41" s="483"/>
      <c r="M41" s="483"/>
      <c r="N41" s="483"/>
      <c r="O41" s="483"/>
      <c r="P41" s="483"/>
      <c r="Q41" s="483"/>
      <c r="R41" s="483"/>
      <c r="S41" s="483"/>
      <c r="T41" s="483"/>
      <c r="U41" s="483"/>
      <c r="V41" s="483"/>
      <c r="W41"/>
      <c r="X41"/>
      <c r="Y41"/>
      <c r="Z41"/>
      <c r="AA41"/>
      <c r="AB41"/>
      <c r="AC41"/>
      <c r="AD41"/>
      <c r="AE41"/>
      <c r="AF41"/>
      <c r="AG41"/>
      <c r="AH41"/>
      <c r="AI41"/>
      <c r="AJ41"/>
      <c r="AK41"/>
      <c r="AL41"/>
      <c r="AM41"/>
      <c r="AN41"/>
      <c r="AO41"/>
      <c r="AP41"/>
    </row>
    <row r="42" spans="1:42" s="71" customFormat="1" ht="16.5" customHeight="1">
      <c r="A42" s="483"/>
      <c r="B42" s="483"/>
      <c r="C42" s="483"/>
      <c r="D42" s="483"/>
      <c r="E42" s="483"/>
      <c r="F42" s="483"/>
      <c r="G42" s="483"/>
      <c r="H42" s="483"/>
      <c r="I42" s="483"/>
      <c r="J42" s="483"/>
      <c r="K42" s="483"/>
      <c r="L42" s="483"/>
      <c r="M42" s="483"/>
      <c r="N42" s="483"/>
      <c r="O42" s="483"/>
      <c r="P42" s="483"/>
      <c r="Q42" s="483"/>
      <c r="R42" s="483"/>
      <c r="S42" s="483"/>
      <c r="T42" s="483"/>
      <c r="U42" s="483"/>
      <c r="V42" s="483"/>
      <c r="W42"/>
      <c r="X42"/>
      <c r="Y42"/>
      <c r="Z42"/>
      <c r="AA42"/>
      <c r="AB42"/>
      <c r="AC42"/>
      <c r="AD42"/>
      <c r="AE42"/>
      <c r="AF42"/>
      <c r="AG42"/>
      <c r="AH42"/>
      <c r="AI42"/>
      <c r="AJ42"/>
      <c r="AK42"/>
      <c r="AL42"/>
      <c r="AM42"/>
      <c r="AN42"/>
      <c r="AO42"/>
      <c r="AP42"/>
    </row>
    <row r="43" spans="1:42" s="71" customFormat="1" ht="16.5" customHeight="1">
      <c r="A43" s="483"/>
      <c r="B43" s="483"/>
      <c r="C43" s="483"/>
      <c r="D43" s="483"/>
      <c r="E43" s="483"/>
      <c r="F43" s="483"/>
      <c r="G43" s="483"/>
      <c r="H43" s="483"/>
      <c r="I43" s="483"/>
      <c r="J43" s="483"/>
      <c r="K43" s="483"/>
      <c r="L43" s="483"/>
      <c r="M43" s="483"/>
      <c r="N43" s="483"/>
      <c r="O43" s="483"/>
      <c r="P43" s="483"/>
      <c r="Q43" s="483"/>
      <c r="R43" s="483"/>
      <c r="S43" s="483"/>
      <c r="T43" s="483"/>
      <c r="U43" s="483"/>
      <c r="V43" s="483"/>
      <c r="W43"/>
      <c r="X43"/>
      <c r="Y43"/>
      <c r="Z43"/>
      <c r="AA43"/>
      <c r="AB43"/>
      <c r="AC43"/>
      <c r="AD43"/>
      <c r="AE43"/>
      <c r="AF43"/>
      <c r="AG43"/>
      <c r="AH43"/>
      <c r="AI43"/>
      <c r="AJ43"/>
      <c r="AK43"/>
      <c r="AL43"/>
      <c r="AM43"/>
      <c r="AN43"/>
      <c r="AO43"/>
      <c r="AP43"/>
    </row>
    <row r="44" spans="1:42" s="71" customFormat="1" ht="16.5" customHeight="1">
      <c r="A44" s="483"/>
      <c r="B44" s="483"/>
      <c r="C44" s="483"/>
      <c r="D44" s="483"/>
      <c r="E44" s="483"/>
      <c r="F44" s="483"/>
      <c r="G44" s="483"/>
      <c r="H44" s="483"/>
      <c r="I44" s="483"/>
      <c r="J44" s="483"/>
      <c r="K44" s="483"/>
      <c r="L44" s="483"/>
      <c r="M44" s="483"/>
      <c r="N44" s="483"/>
      <c r="O44" s="483"/>
      <c r="P44" s="483"/>
      <c r="Q44" s="483"/>
      <c r="R44" s="483"/>
      <c r="S44" s="483"/>
      <c r="T44" s="483"/>
      <c r="U44" s="483"/>
      <c r="V44" s="483"/>
      <c r="W44"/>
      <c r="X44"/>
      <c r="Y44"/>
      <c r="Z44"/>
      <c r="AA44"/>
      <c r="AB44"/>
      <c r="AC44"/>
      <c r="AD44"/>
      <c r="AE44"/>
      <c r="AF44"/>
      <c r="AG44"/>
      <c r="AH44"/>
      <c r="AI44"/>
      <c r="AJ44"/>
      <c r="AK44"/>
      <c r="AL44"/>
      <c r="AM44"/>
      <c r="AN44"/>
      <c r="AO44"/>
      <c r="AP44"/>
    </row>
    <row r="45" spans="1:42" s="71" customFormat="1" ht="16.5" customHeight="1">
      <c r="A45" s="483"/>
      <c r="B45" s="483"/>
      <c r="C45" s="483"/>
      <c r="D45" s="483"/>
      <c r="E45" s="483"/>
      <c r="F45" s="483"/>
      <c r="G45" s="483"/>
      <c r="H45" s="483"/>
      <c r="I45" s="483"/>
      <c r="J45" s="483"/>
      <c r="K45" s="483"/>
      <c r="L45" s="483"/>
      <c r="M45" s="483"/>
      <c r="N45" s="483"/>
      <c r="O45" s="483"/>
      <c r="P45" s="483"/>
      <c r="Q45" s="483"/>
      <c r="R45" s="483"/>
      <c r="S45" s="483"/>
      <c r="T45" s="483"/>
      <c r="U45" s="483"/>
      <c r="V45" s="483"/>
      <c r="W45"/>
      <c r="X45"/>
      <c r="Y45"/>
      <c r="Z45"/>
      <c r="AA45"/>
      <c r="AB45"/>
      <c r="AC45"/>
      <c r="AD45"/>
      <c r="AE45"/>
      <c r="AF45"/>
      <c r="AG45"/>
      <c r="AH45"/>
      <c r="AI45"/>
      <c r="AJ45"/>
      <c r="AK45"/>
      <c r="AL45"/>
      <c r="AM45"/>
      <c r="AN45"/>
      <c r="AO45"/>
      <c r="AP45"/>
    </row>
    <row r="46" spans="1:42" s="71" customFormat="1" ht="16.5" customHeight="1">
      <c r="A46" s="483"/>
      <c r="B46" s="483"/>
      <c r="C46" s="483"/>
      <c r="D46" s="483"/>
      <c r="E46" s="483"/>
      <c r="F46" s="483"/>
      <c r="G46" s="483"/>
      <c r="H46" s="483"/>
      <c r="I46" s="483"/>
      <c r="J46" s="483"/>
      <c r="K46" s="483"/>
      <c r="L46" s="483"/>
      <c r="M46" s="483"/>
      <c r="N46" s="483"/>
      <c r="O46" s="483"/>
      <c r="P46" s="483"/>
      <c r="Q46" s="483"/>
      <c r="R46" s="483"/>
      <c r="S46" s="483"/>
      <c r="T46" s="483"/>
      <c r="U46" s="483"/>
      <c r="V46" s="483"/>
      <c r="W46"/>
      <c r="X46"/>
      <c r="Y46"/>
      <c r="Z46"/>
      <c r="AA46"/>
      <c r="AB46"/>
      <c r="AC46"/>
      <c r="AD46"/>
      <c r="AE46"/>
      <c r="AF46"/>
      <c r="AG46"/>
      <c r="AH46"/>
      <c r="AI46"/>
      <c r="AJ46"/>
      <c r="AK46"/>
      <c r="AL46"/>
      <c r="AM46"/>
      <c r="AN46"/>
      <c r="AO46"/>
      <c r="AP46"/>
    </row>
    <row r="47" spans="1:42" s="71" customFormat="1" ht="16.5" customHeight="1">
      <c r="A47" s="483"/>
      <c r="B47" s="483"/>
      <c r="C47" s="483"/>
      <c r="D47" s="483"/>
      <c r="E47" s="483"/>
      <c r="F47" s="483"/>
      <c r="G47" s="483"/>
      <c r="H47" s="483"/>
      <c r="I47" s="483"/>
      <c r="J47" s="483"/>
      <c r="K47" s="483"/>
      <c r="L47" s="483"/>
      <c r="M47" s="483"/>
      <c r="N47" s="483"/>
      <c r="O47" s="483"/>
      <c r="P47" s="483"/>
      <c r="Q47" s="483"/>
      <c r="R47" s="483"/>
      <c r="S47" s="483"/>
      <c r="T47" s="483"/>
      <c r="U47" s="483"/>
      <c r="V47" s="483"/>
      <c r="W47"/>
      <c r="X47"/>
      <c r="Y47"/>
      <c r="Z47"/>
      <c r="AA47"/>
      <c r="AB47"/>
      <c r="AC47"/>
      <c r="AD47"/>
      <c r="AE47"/>
      <c r="AF47"/>
      <c r="AG47"/>
      <c r="AH47"/>
      <c r="AI47"/>
      <c r="AJ47"/>
      <c r="AK47"/>
      <c r="AL47"/>
      <c r="AM47"/>
      <c r="AN47"/>
      <c r="AO47"/>
      <c r="AP47"/>
    </row>
    <row r="48" spans="1:42" s="71" customFormat="1" ht="16.5" customHeight="1">
      <c r="A48" s="483"/>
      <c r="B48" s="483"/>
      <c r="C48" s="483"/>
      <c r="D48" s="483"/>
      <c r="E48" s="483"/>
      <c r="F48" s="483"/>
      <c r="G48" s="483"/>
      <c r="H48" s="483"/>
      <c r="I48" s="483"/>
      <c r="J48" s="483"/>
      <c r="K48" s="483"/>
      <c r="L48" s="483"/>
      <c r="M48" s="483"/>
      <c r="N48" s="483"/>
      <c r="O48" s="483"/>
      <c r="P48" s="483"/>
      <c r="Q48" s="483"/>
      <c r="R48" s="483"/>
      <c r="S48" s="483"/>
      <c r="T48" s="483"/>
      <c r="U48" s="483"/>
      <c r="V48" s="483"/>
      <c r="W48"/>
      <c r="X48"/>
      <c r="Y48"/>
      <c r="Z48"/>
      <c r="AA48"/>
      <c r="AB48"/>
      <c r="AC48"/>
      <c r="AD48"/>
      <c r="AE48"/>
      <c r="AF48"/>
      <c r="AG48"/>
      <c r="AH48"/>
      <c r="AI48"/>
      <c r="AJ48"/>
      <c r="AK48"/>
      <c r="AL48"/>
      <c r="AM48"/>
      <c r="AN48"/>
      <c r="AO48"/>
      <c r="AP48"/>
    </row>
    <row r="49" spans="1:42" s="71" customFormat="1" ht="16.5" customHeight="1">
      <c r="A49" s="483"/>
      <c r="B49" s="483"/>
      <c r="C49" s="483"/>
      <c r="D49" s="483"/>
      <c r="E49" s="483"/>
      <c r="F49" s="483"/>
      <c r="G49" s="483"/>
      <c r="H49" s="483"/>
      <c r="I49" s="483"/>
      <c r="J49" s="483"/>
      <c r="K49" s="483"/>
      <c r="L49" s="483"/>
      <c r="M49" s="483"/>
      <c r="N49" s="483"/>
      <c r="O49" s="483"/>
      <c r="P49" s="483"/>
      <c r="Q49" s="483"/>
      <c r="R49" s="483"/>
      <c r="S49" s="483"/>
      <c r="T49" s="483"/>
      <c r="U49" s="483"/>
      <c r="V49" s="483"/>
      <c r="W49" s="104"/>
      <c r="X49" s="104"/>
      <c r="Y49" s="6"/>
      <c r="Z49" s="104"/>
      <c r="AA49"/>
      <c r="AB49"/>
      <c r="AC49"/>
      <c r="AD49"/>
      <c r="AE49"/>
      <c r="AF49" s="229"/>
      <c r="AG49"/>
      <c r="AH49"/>
      <c r="AI49"/>
      <c r="AJ49"/>
      <c r="AK49"/>
      <c r="AL49"/>
      <c r="AM49"/>
      <c r="AN49"/>
      <c r="AO49"/>
      <c r="AP49"/>
    </row>
    <row r="50" spans="1:42" s="71" customFormat="1" ht="16.5" customHeight="1">
      <c r="A50" s="483"/>
      <c r="B50" s="483"/>
      <c r="C50" s="483"/>
      <c r="D50" s="483"/>
      <c r="E50" s="483"/>
      <c r="F50" s="483"/>
      <c r="G50" s="483"/>
      <c r="H50" s="483"/>
      <c r="I50" s="483"/>
      <c r="J50" s="483"/>
      <c r="K50" s="483"/>
      <c r="L50" s="483"/>
      <c r="M50" s="483"/>
      <c r="N50" s="483"/>
      <c r="O50" s="483"/>
      <c r="P50" s="483"/>
      <c r="Q50" s="483"/>
      <c r="R50" s="483"/>
      <c r="S50" s="483"/>
      <c r="T50" s="483"/>
      <c r="U50" s="483"/>
      <c r="V50" s="483"/>
      <c r="W50" s="104"/>
      <c r="X50" s="104"/>
      <c r="Y50" s="6"/>
      <c r="Z50" s="104"/>
      <c r="AA50"/>
      <c r="AB50"/>
      <c r="AC50"/>
      <c r="AD50"/>
      <c r="AE50"/>
      <c r="AF50" s="229"/>
      <c r="AG50"/>
      <c r="AH50"/>
      <c r="AI50"/>
      <c r="AJ50"/>
      <c r="AK50"/>
      <c r="AL50"/>
      <c r="AM50"/>
      <c r="AN50"/>
      <c r="AO50"/>
      <c r="AP50"/>
    </row>
    <row r="51" spans="1:42" s="71" customFormat="1" ht="16.5" customHeight="1">
      <c r="A51" s="483"/>
      <c r="B51" s="483"/>
      <c r="C51" s="483"/>
      <c r="D51" s="483"/>
      <c r="E51" s="483"/>
      <c r="F51" s="483"/>
      <c r="G51" s="483"/>
      <c r="H51" s="483"/>
      <c r="I51" s="483"/>
      <c r="J51" s="483"/>
      <c r="K51" s="483"/>
      <c r="L51" s="483"/>
      <c r="M51" s="483"/>
      <c r="N51" s="483"/>
      <c r="O51" s="483"/>
      <c r="P51" s="483"/>
      <c r="Q51" s="483"/>
      <c r="R51" s="483"/>
      <c r="S51" s="483"/>
      <c r="T51" s="483"/>
      <c r="U51" s="483"/>
      <c r="V51" s="483"/>
      <c r="W51" s="104"/>
      <c r="X51" s="104"/>
      <c r="Y51" s="6"/>
      <c r="Z51" s="104"/>
      <c r="AA51"/>
      <c r="AB51"/>
      <c r="AC51"/>
      <c r="AD51"/>
      <c r="AE51"/>
      <c r="AF51" s="229"/>
      <c r="AG51"/>
      <c r="AH51"/>
      <c r="AI51"/>
      <c r="AJ51"/>
      <c r="AK51"/>
      <c r="AL51"/>
      <c r="AM51"/>
      <c r="AN51"/>
      <c r="AO51"/>
      <c r="AP51"/>
    </row>
    <row r="52" spans="1:42" s="71" customFormat="1" ht="16.5" customHeight="1">
      <c r="A52" s="483"/>
      <c r="B52" s="483"/>
      <c r="C52" s="483"/>
      <c r="D52" s="483"/>
      <c r="E52" s="483"/>
      <c r="F52" s="483"/>
      <c r="G52" s="483"/>
      <c r="H52" s="483"/>
      <c r="I52" s="483"/>
      <c r="J52" s="483"/>
      <c r="K52" s="483"/>
      <c r="L52" s="483"/>
      <c r="M52" s="483"/>
      <c r="N52" s="483"/>
      <c r="O52" s="483"/>
      <c r="P52" s="483"/>
      <c r="Q52" s="483"/>
      <c r="R52" s="483"/>
      <c r="S52" s="483"/>
      <c r="T52" s="483"/>
      <c r="U52" s="483"/>
      <c r="V52" s="483"/>
      <c r="W52" s="104"/>
      <c r="X52" s="104"/>
      <c r="Y52" s="6"/>
      <c r="Z52" s="104"/>
      <c r="AA52"/>
      <c r="AB52"/>
      <c r="AC52"/>
      <c r="AD52"/>
      <c r="AE52"/>
      <c r="AF52" s="229"/>
      <c r="AG52"/>
      <c r="AH52"/>
      <c r="AI52"/>
      <c r="AJ52"/>
      <c r="AK52"/>
      <c r="AL52"/>
      <c r="AM52"/>
      <c r="AN52"/>
      <c r="AO52"/>
      <c r="AP52"/>
    </row>
    <row r="53" spans="1:42" s="71" customFormat="1" ht="16.5" customHeight="1">
      <c r="A53" s="483"/>
      <c r="B53" s="483"/>
      <c r="C53" s="483"/>
      <c r="D53" s="483"/>
      <c r="E53" s="483"/>
      <c r="F53" s="483"/>
      <c r="G53" s="483"/>
      <c r="H53" s="483"/>
      <c r="I53" s="483"/>
      <c r="J53" s="483"/>
      <c r="K53" s="483"/>
      <c r="L53" s="483"/>
      <c r="M53" s="483"/>
      <c r="N53" s="483"/>
      <c r="O53" s="483"/>
      <c r="P53" s="483"/>
      <c r="Q53" s="483"/>
      <c r="R53" s="483"/>
      <c r="S53" s="483"/>
      <c r="T53" s="483"/>
      <c r="U53" s="483"/>
      <c r="V53" s="483"/>
      <c r="W53" s="195"/>
      <c r="X53" s="195"/>
      <c r="Y53" s="6"/>
      <c r="Z53" s="195"/>
      <c r="AA53" s="194"/>
      <c r="AB53" s="194"/>
      <c r="AC53" s="194"/>
      <c r="AD53" s="194"/>
      <c r="AE53" s="194"/>
      <c r="AF53" s="229"/>
      <c r="AG53" s="194"/>
      <c r="AH53" s="194"/>
      <c r="AI53" s="194"/>
      <c r="AJ53" s="194"/>
      <c r="AK53" s="194"/>
      <c r="AL53" s="194"/>
      <c r="AM53" s="194"/>
      <c r="AN53" s="194"/>
      <c r="AO53" s="194"/>
      <c r="AP53" s="194"/>
    </row>
    <row r="54" spans="1:42" s="71" customFormat="1" ht="16.5" customHeight="1">
      <c r="A54" s="483"/>
      <c r="B54" s="483"/>
      <c r="C54" s="483"/>
      <c r="D54" s="483"/>
      <c r="E54" s="483"/>
      <c r="F54" s="483"/>
      <c r="G54" s="483"/>
      <c r="H54" s="483"/>
      <c r="I54" s="483"/>
      <c r="J54" s="483"/>
      <c r="K54" s="483"/>
      <c r="L54" s="483"/>
      <c r="M54" s="483"/>
      <c r="N54" s="483"/>
      <c r="O54" s="483"/>
      <c r="P54" s="483"/>
      <c r="Q54" s="483"/>
      <c r="R54" s="483"/>
      <c r="S54" s="483"/>
      <c r="T54" s="483"/>
      <c r="U54" s="483"/>
      <c r="V54" s="483"/>
      <c r="W54" s="195"/>
      <c r="X54" s="195"/>
      <c r="Y54" s="6"/>
      <c r="Z54" s="195"/>
      <c r="AA54" s="194"/>
      <c r="AB54" s="194"/>
      <c r="AC54" s="194"/>
      <c r="AD54" s="194"/>
      <c r="AE54" s="194"/>
      <c r="AF54" s="229"/>
      <c r="AG54" s="194"/>
      <c r="AH54" s="194"/>
      <c r="AI54" s="194"/>
      <c r="AJ54" s="194"/>
      <c r="AK54" s="194"/>
      <c r="AL54" s="194"/>
      <c r="AM54" s="194"/>
      <c r="AN54" s="194"/>
      <c r="AO54" s="194"/>
      <c r="AP54" s="194"/>
    </row>
    <row r="55" spans="1:42" ht="14.25" customHeight="1">
      <c r="A55" s="541" t="s">
        <v>266</v>
      </c>
      <c r="B55" s="401"/>
      <c r="C55" s="401"/>
      <c r="D55" s="401"/>
      <c r="E55" s="401"/>
      <c r="F55" s="401"/>
      <c r="G55" s="401"/>
      <c r="H55" s="401"/>
      <c r="I55" s="401"/>
      <c r="J55" s="401"/>
      <c r="K55" s="401"/>
      <c r="L55" s="401"/>
      <c r="M55" s="401"/>
      <c r="N55" s="401"/>
      <c r="O55" s="401"/>
      <c r="P55" s="401"/>
      <c r="Q55" s="401"/>
      <c r="R55" s="401"/>
      <c r="S55" s="401"/>
      <c r="T55" s="401"/>
      <c r="U55" s="401"/>
      <c r="V55" s="401"/>
      <c r="AA55"/>
      <c r="AB55"/>
      <c r="AC55"/>
      <c r="AD55"/>
      <c r="AE55"/>
      <c r="AF55" s="229"/>
    </row>
    <row r="56" spans="1:42" ht="14.25" customHeight="1">
      <c r="A56" s="511" t="s">
        <v>242</v>
      </c>
      <c r="B56" s="511"/>
      <c r="C56" s="511"/>
      <c r="D56" s="511"/>
      <c r="E56" s="511"/>
      <c r="F56" s="511"/>
      <c r="G56" s="511"/>
      <c r="H56" s="511"/>
      <c r="I56" s="511"/>
      <c r="J56" s="511"/>
      <c r="K56" s="511"/>
      <c r="L56" s="511"/>
      <c r="M56" s="511"/>
      <c r="N56" s="511"/>
      <c r="O56" s="511"/>
      <c r="P56" s="511"/>
      <c r="Q56" s="511"/>
      <c r="R56" s="511"/>
      <c r="S56" s="511"/>
      <c r="T56" s="511"/>
      <c r="U56" s="511"/>
      <c r="V56" s="511"/>
      <c r="AA56"/>
      <c r="AB56"/>
      <c r="AC56"/>
      <c r="AD56"/>
      <c r="AE56"/>
      <c r="AF56" s="229"/>
    </row>
    <row r="57" spans="1:42" ht="19.5" customHeight="1">
      <c r="A57" s="541" t="s">
        <v>650</v>
      </c>
      <c r="B57" s="401"/>
      <c r="C57" s="401"/>
      <c r="D57" s="401"/>
      <c r="E57" s="401"/>
      <c r="F57" s="401"/>
      <c r="G57" s="401"/>
      <c r="H57" s="401"/>
      <c r="I57" s="401"/>
      <c r="J57" s="401"/>
      <c r="K57" s="401"/>
      <c r="L57" s="401"/>
      <c r="M57" s="401"/>
      <c r="N57" s="401"/>
      <c r="O57" s="401"/>
      <c r="P57" s="401"/>
      <c r="Q57" s="401"/>
      <c r="R57" s="401"/>
      <c r="S57" s="401"/>
      <c r="T57" s="401"/>
      <c r="U57" s="401"/>
      <c r="V57" s="401"/>
      <c r="AA57" s="71"/>
      <c r="AB57" s="71"/>
      <c r="AC57" s="71"/>
      <c r="AF57" s="229"/>
    </row>
    <row r="58" spans="1:42" s="195" customFormat="1" ht="17.25" customHeight="1">
      <c r="A58" s="104"/>
      <c r="B58" s="104"/>
      <c r="C58" s="104"/>
      <c r="D58" s="104"/>
      <c r="E58" s="104"/>
      <c r="F58" s="104"/>
      <c r="G58" s="104"/>
      <c r="H58" s="104"/>
      <c r="I58" s="104"/>
      <c r="J58" s="104"/>
      <c r="K58" s="104"/>
      <c r="L58" s="104"/>
      <c r="M58" s="104"/>
      <c r="N58" s="104"/>
      <c r="O58" s="179"/>
      <c r="P58" s="179"/>
      <c r="Q58" s="179"/>
      <c r="R58" s="179"/>
      <c r="S58" s="104"/>
      <c r="T58" s="104"/>
      <c r="U58" s="104"/>
      <c r="V58" s="104"/>
      <c r="Y58" s="6"/>
      <c r="AA58" s="71"/>
      <c r="AB58" s="71"/>
      <c r="AC58" s="71"/>
      <c r="AF58" s="229"/>
    </row>
    <row r="59" spans="1:42" ht="18" customHeight="1">
      <c r="AF59" s="229"/>
    </row>
    <row r="60" spans="1:42" s="71" customFormat="1" ht="12" customHeight="1">
      <c r="A60" s="104"/>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6"/>
      <c r="Z60" s="104"/>
      <c r="AA60" s="104"/>
      <c r="AB60" s="104"/>
      <c r="AC60" s="104"/>
      <c r="AD60" s="104"/>
      <c r="AE60" s="104"/>
      <c r="AF60" s="229"/>
      <c r="AG60" s="104"/>
      <c r="AH60" s="104"/>
      <c r="AI60" s="104"/>
      <c r="AJ60" s="104"/>
      <c r="AK60" s="104"/>
      <c r="AL60" s="104"/>
      <c r="AM60" s="104"/>
      <c r="AN60" s="104"/>
      <c r="AO60" s="104"/>
    </row>
    <row r="61" spans="1:42">
      <c r="AF61" s="229"/>
    </row>
    <row r="62" spans="1:42">
      <c r="AF62" s="229"/>
    </row>
  </sheetData>
  <sortState ref="AH38:AJ49">
    <sortCondition descending="1" ref="AH37"/>
  </sortState>
  <mergeCells count="107">
    <mergeCell ref="A6:B6"/>
    <mergeCell ref="C6:F6"/>
    <mergeCell ref="G6:J6"/>
    <mergeCell ref="K6:N6"/>
    <mergeCell ref="A1:V1"/>
    <mergeCell ref="A3:V3"/>
    <mergeCell ref="A4:V4"/>
    <mergeCell ref="A5:B5"/>
    <mergeCell ref="C5:F5"/>
    <mergeCell ref="G5:J5"/>
    <mergeCell ref="K5:N5"/>
    <mergeCell ref="O5:R5"/>
    <mergeCell ref="O6:R6"/>
    <mergeCell ref="S5:V5"/>
    <mergeCell ref="S6:V6"/>
    <mergeCell ref="C9:F9"/>
    <mergeCell ref="G9:J9"/>
    <mergeCell ref="K9:N9"/>
    <mergeCell ref="C10:F10"/>
    <mergeCell ref="G10:J10"/>
    <mergeCell ref="K10:N10"/>
    <mergeCell ref="C7:F7"/>
    <mergeCell ref="G7:J7"/>
    <mergeCell ref="K7:N7"/>
    <mergeCell ref="C8:F8"/>
    <mergeCell ref="G8:J8"/>
    <mergeCell ref="K8:N8"/>
    <mergeCell ref="A55:V55"/>
    <mergeCell ref="A57:V57"/>
    <mergeCell ref="A36:V54"/>
    <mergeCell ref="A56:V56"/>
    <mergeCell ref="A14:V14"/>
    <mergeCell ref="A17:V17"/>
    <mergeCell ref="A18:V18"/>
    <mergeCell ref="A13:B13"/>
    <mergeCell ref="C13:F13"/>
    <mergeCell ref="G13:J13"/>
    <mergeCell ref="K13:N13"/>
    <mergeCell ref="A15:V15"/>
    <mergeCell ref="S13:V13"/>
    <mergeCell ref="A25:F25"/>
    <mergeCell ref="O22:V22"/>
    <mergeCell ref="G23:N23"/>
    <mergeCell ref="O23:V23"/>
    <mergeCell ref="A34:F34"/>
    <mergeCell ref="A23:F23"/>
    <mergeCell ref="A24:F24"/>
    <mergeCell ref="G33:N33"/>
    <mergeCell ref="O33:V33"/>
    <mergeCell ref="G30:N30"/>
    <mergeCell ref="O30:V30"/>
    <mergeCell ref="G24:N24"/>
    <mergeCell ref="O24:V24"/>
    <mergeCell ref="G25:N25"/>
    <mergeCell ref="S7:V7"/>
    <mergeCell ref="S8:V8"/>
    <mergeCell ref="S9:V9"/>
    <mergeCell ref="S10:V10"/>
    <mergeCell ref="S11:V11"/>
    <mergeCell ref="S12:V12"/>
    <mergeCell ref="O7:R7"/>
    <mergeCell ref="O8:R8"/>
    <mergeCell ref="O9:R9"/>
    <mergeCell ref="O10:R10"/>
    <mergeCell ref="O11:R11"/>
    <mergeCell ref="A12:B12"/>
    <mergeCell ref="C12:F12"/>
    <mergeCell ref="G12:J12"/>
    <mergeCell ref="K12:N12"/>
    <mergeCell ref="A11:B11"/>
    <mergeCell ref="C11:F11"/>
    <mergeCell ref="G11:J11"/>
    <mergeCell ref="K11:N11"/>
    <mergeCell ref="G22:N22"/>
    <mergeCell ref="G19:V19"/>
    <mergeCell ref="G20:N20"/>
    <mergeCell ref="O20:V20"/>
    <mergeCell ref="G21:N21"/>
    <mergeCell ref="O21:V21"/>
    <mergeCell ref="A21:F21"/>
    <mergeCell ref="A22:F22"/>
    <mergeCell ref="O12:R12"/>
    <mergeCell ref="O13:R13"/>
    <mergeCell ref="O25:V25"/>
    <mergeCell ref="G26:N26"/>
    <mergeCell ref="A35:V35"/>
    <mergeCell ref="A31:F31"/>
    <mergeCell ref="A32:F32"/>
    <mergeCell ref="A33:F33"/>
    <mergeCell ref="A26:F26"/>
    <mergeCell ref="A27:F27"/>
    <mergeCell ref="A28:F28"/>
    <mergeCell ref="A29:F29"/>
    <mergeCell ref="A30:F30"/>
    <mergeCell ref="O26:V26"/>
    <mergeCell ref="G34:N34"/>
    <mergeCell ref="O34:V34"/>
    <mergeCell ref="G31:N31"/>
    <mergeCell ref="O31:V31"/>
    <mergeCell ref="G32:N32"/>
    <mergeCell ref="O32:V32"/>
    <mergeCell ref="G27:N27"/>
    <mergeCell ref="O27:V27"/>
    <mergeCell ref="G28:N28"/>
    <mergeCell ref="O28:V28"/>
    <mergeCell ref="G29:N29"/>
    <mergeCell ref="O29:V29"/>
  </mergeCells>
  <pageMargins left="0.78740157499999996" right="0.78740157499999996" top="0.984251969" bottom="0.984251969" header="0.4921259845" footer="0.4921259845"/>
  <pageSetup paperSize="9"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C50"/>
  <sheetViews>
    <sheetView showGridLines="0" zoomScale="130" zoomScaleNormal="130" workbookViewId="0">
      <pane ySplit="1" topLeftCell="A2" activePane="bottomLeft" state="frozen"/>
      <selection pane="bottomLeft" sqref="A1:I1"/>
    </sheetView>
  </sheetViews>
  <sheetFormatPr baseColWidth="10" defaultRowHeight="12.75"/>
  <cols>
    <col min="1" max="1" width="7.28515625" style="4" customWidth="1"/>
    <col min="2" max="2" width="13.7109375" style="3" customWidth="1"/>
    <col min="3" max="3" width="4.140625" style="3" customWidth="1"/>
    <col min="4" max="7" width="5.7109375" style="3" customWidth="1"/>
    <col min="8" max="8" width="5.7109375" style="4" customWidth="1"/>
    <col min="9" max="9" width="5.7109375" style="3" customWidth="1"/>
    <col min="10" max="10" width="6.28515625" style="3" customWidth="1"/>
    <col min="11" max="229" width="11.42578125" style="3"/>
    <col min="230" max="230" width="7.5703125" style="3" customWidth="1"/>
    <col min="231" max="231" width="14.85546875" style="3" customWidth="1"/>
    <col min="232" max="235" width="4.85546875" style="3" customWidth="1"/>
    <col min="236" max="236" width="5.7109375" style="3" bestFit="1" customWidth="1"/>
    <col min="237" max="237" width="6.140625" style="3" bestFit="1" customWidth="1"/>
    <col min="238" max="485" width="11.42578125" style="3"/>
    <col min="486" max="486" width="7.5703125" style="3" customWidth="1"/>
    <col min="487" max="487" width="14.85546875" style="3" customWidth="1"/>
    <col min="488" max="491" width="4.85546875" style="3" customWidth="1"/>
    <col min="492" max="492" width="5.7109375" style="3" bestFit="1" customWidth="1"/>
    <col min="493" max="493" width="6.140625" style="3" bestFit="1" customWidth="1"/>
    <col min="494" max="741" width="11.42578125" style="3"/>
    <col min="742" max="742" width="7.5703125" style="3" customWidth="1"/>
    <col min="743" max="743" width="14.85546875" style="3" customWidth="1"/>
    <col min="744" max="747" width="4.85546875" style="3" customWidth="1"/>
    <col min="748" max="748" width="5.7109375" style="3" bestFit="1" customWidth="1"/>
    <col min="749" max="749" width="6.140625" style="3" bestFit="1" customWidth="1"/>
    <col min="750" max="997" width="11.42578125" style="3"/>
    <col min="998" max="998" width="7.5703125" style="3" customWidth="1"/>
    <col min="999" max="999" width="14.85546875" style="3" customWidth="1"/>
    <col min="1000" max="1003" width="4.85546875" style="3" customWidth="1"/>
    <col min="1004" max="1004" width="5.7109375" style="3" bestFit="1" customWidth="1"/>
    <col min="1005" max="1005" width="6.140625" style="3" bestFit="1" customWidth="1"/>
    <col min="1006" max="1253" width="11.42578125" style="3"/>
    <col min="1254" max="1254" width="7.5703125" style="3" customWidth="1"/>
    <col min="1255" max="1255" width="14.85546875" style="3" customWidth="1"/>
    <col min="1256" max="1259" width="4.85546875" style="3" customWidth="1"/>
    <col min="1260" max="1260" width="5.7109375" style="3" bestFit="1" customWidth="1"/>
    <col min="1261" max="1261" width="6.140625" style="3" bestFit="1" customWidth="1"/>
    <col min="1262" max="1509" width="11.42578125" style="3"/>
    <col min="1510" max="1510" width="7.5703125" style="3" customWidth="1"/>
    <col min="1511" max="1511" width="14.85546875" style="3" customWidth="1"/>
    <col min="1512" max="1515" width="4.85546875" style="3" customWidth="1"/>
    <col min="1516" max="1516" width="5.7109375" style="3" bestFit="1" customWidth="1"/>
    <col min="1517" max="1517" width="6.140625" style="3" bestFit="1" customWidth="1"/>
    <col min="1518" max="1765" width="11.42578125" style="3"/>
    <col min="1766" max="1766" width="7.5703125" style="3" customWidth="1"/>
    <col min="1767" max="1767" width="14.85546875" style="3" customWidth="1"/>
    <col min="1768" max="1771" width="4.85546875" style="3" customWidth="1"/>
    <col min="1772" max="1772" width="5.7109375" style="3" bestFit="1" customWidth="1"/>
    <col min="1773" max="1773" width="6.140625" style="3" bestFit="1" customWidth="1"/>
    <col min="1774" max="2021" width="11.42578125" style="3"/>
    <col min="2022" max="2022" width="7.5703125" style="3" customWidth="1"/>
    <col min="2023" max="2023" width="14.85546875" style="3" customWidth="1"/>
    <col min="2024" max="2027" width="4.85546875" style="3" customWidth="1"/>
    <col min="2028" max="2028" width="5.7109375" style="3" bestFit="1" customWidth="1"/>
    <col min="2029" max="2029" width="6.140625" style="3" bestFit="1" customWidth="1"/>
    <col min="2030" max="2277" width="11.42578125" style="3"/>
    <col min="2278" max="2278" width="7.5703125" style="3" customWidth="1"/>
    <col min="2279" max="2279" width="14.85546875" style="3" customWidth="1"/>
    <col min="2280" max="2283" width="4.85546875" style="3" customWidth="1"/>
    <col min="2284" max="2284" width="5.7109375" style="3" bestFit="1" customWidth="1"/>
    <col min="2285" max="2285" width="6.140625" style="3" bestFit="1" customWidth="1"/>
    <col min="2286" max="2533" width="11.42578125" style="3"/>
    <col min="2534" max="2534" width="7.5703125" style="3" customWidth="1"/>
    <col min="2535" max="2535" width="14.85546875" style="3" customWidth="1"/>
    <col min="2536" max="2539" width="4.85546875" style="3" customWidth="1"/>
    <col min="2540" max="2540" width="5.7109375" style="3" bestFit="1" customWidth="1"/>
    <col min="2541" max="2541" width="6.140625" style="3" bestFit="1" customWidth="1"/>
    <col min="2542" max="2789" width="11.42578125" style="3"/>
    <col min="2790" max="2790" width="7.5703125" style="3" customWidth="1"/>
    <col min="2791" max="2791" width="14.85546875" style="3" customWidth="1"/>
    <col min="2792" max="2795" width="4.85546875" style="3" customWidth="1"/>
    <col min="2796" max="2796" width="5.7109375" style="3" bestFit="1" customWidth="1"/>
    <col min="2797" max="2797" width="6.140625" style="3" bestFit="1" customWidth="1"/>
    <col min="2798" max="3045" width="11.42578125" style="3"/>
    <col min="3046" max="3046" width="7.5703125" style="3" customWidth="1"/>
    <col min="3047" max="3047" width="14.85546875" style="3" customWidth="1"/>
    <col min="3048" max="3051" width="4.85546875" style="3" customWidth="1"/>
    <col min="3052" max="3052" width="5.7109375" style="3" bestFit="1" customWidth="1"/>
    <col min="3053" max="3053" width="6.140625" style="3" bestFit="1" customWidth="1"/>
    <col min="3054" max="3301" width="11.42578125" style="3"/>
    <col min="3302" max="3302" width="7.5703125" style="3" customWidth="1"/>
    <col min="3303" max="3303" width="14.85546875" style="3" customWidth="1"/>
    <col min="3304" max="3307" width="4.85546875" style="3" customWidth="1"/>
    <col min="3308" max="3308" width="5.7109375" style="3" bestFit="1" customWidth="1"/>
    <col min="3309" max="3309" width="6.140625" style="3" bestFit="1" customWidth="1"/>
    <col min="3310" max="3557" width="11.42578125" style="3"/>
    <col min="3558" max="3558" width="7.5703125" style="3" customWidth="1"/>
    <col min="3559" max="3559" width="14.85546875" style="3" customWidth="1"/>
    <col min="3560" max="3563" width="4.85546875" style="3" customWidth="1"/>
    <col min="3564" max="3564" width="5.7109375" style="3" bestFit="1" customWidth="1"/>
    <col min="3565" max="3565" width="6.140625" style="3" bestFit="1" customWidth="1"/>
    <col min="3566" max="3813" width="11.42578125" style="3"/>
    <col min="3814" max="3814" width="7.5703125" style="3" customWidth="1"/>
    <col min="3815" max="3815" width="14.85546875" style="3" customWidth="1"/>
    <col min="3816" max="3819" width="4.85546875" style="3" customWidth="1"/>
    <col min="3820" max="3820" width="5.7109375" style="3" bestFit="1" customWidth="1"/>
    <col min="3821" max="3821" width="6.140625" style="3" bestFit="1" customWidth="1"/>
    <col min="3822" max="4069" width="11.42578125" style="3"/>
    <col min="4070" max="4070" width="7.5703125" style="3" customWidth="1"/>
    <col min="4071" max="4071" width="14.85546875" style="3" customWidth="1"/>
    <col min="4072" max="4075" width="4.85546875" style="3" customWidth="1"/>
    <col min="4076" max="4076" width="5.7109375" style="3" bestFit="1" customWidth="1"/>
    <col min="4077" max="4077" width="6.140625" style="3" bestFit="1" customWidth="1"/>
    <col min="4078" max="4325" width="11.42578125" style="3"/>
    <col min="4326" max="4326" width="7.5703125" style="3" customWidth="1"/>
    <col min="4327" max="4327" width="14.85546875" style="3" customWidth="1"/>
    <col min="4328" max="4331" width="4.85546875" style="3" customWidth="1"/>
    <col min="4332" max="4332" width="5.7109375" style="3" bestFit="1" customWidth="1"/>
    <col min="4333" max="4333" width="6.140625" style="3" bestFit="1" customWidth="1"/>
    <col min="4334" max="4581" width="11.42578125" style="3"/>
    <col min="4582" max="4582" width="7.5703125" style="3" customWidth="1"/>
    <col min="4583" max="4583" width="14.85546875" style="3" customWidth="1"/>
    <col min="4584" max="4587" width="4.85546875" style="3" customWidth="1"/>
    <col min="4588" max="4588" width="5.7109375" style="3" bestFit="1" customWidth="1"/>
    <col min="4589" max="4589" width="6.140625" style="3" bestFit="1" customWidth="1"/>
    <col min="4590" max="4837" width="11.42578125" style="3"/>
    <col min="4838" max="4838" width="7.5703125" style="3" customWidth="1"/>
    <col min="4839" max="4839" width="14.85546875" style="3" customWidth="1"/>
    <col min="4840" max="4843" width="4.85546875" style="3" customWidth="1"/>
    <col min="4844" max="4844" width="5.7109375" style="3" bestFit="1" customWidth="1"/>
    <col min="4845" max="4845" width="6.140625" style="3" bestFit="1" customWidth="1"/>
    <col min="4846" max="5093" width="11.42578125" style="3"/>
    <col min="5094" max="5094" width="7.5703125" style="3" customWidth="1"/>
    <col min="5095" max="5095" width="14.85546875" style="3" customWidth="1"/>
    <col min="5096" max="5099" width="4.85546875" style="3" customWidth="1"/>
    <col min="5100" max="5100" width="5.7109375" style="3" bestFit="1" customWidth="1"/>
    <col min="5101" max="5101" width="6.140625" style="3" bestFit="1" customWidth="1"/>
    <col min="5102" max="5349" width="11.42578125" style="3"/>
    <col min="5350" max="5350" width="7.5703125" style="3" customWidth="1"/>
    <col min="5351" max="5351" width="14.85546875" style="3" customWidth="1"/>
    <col min="5352" max="5355" width="4.85546875" style="3" customWidth="1"/>
    <col min="5356" max="5356" width="5.7109375" style="3" bestFit="1" customWidth="1"/>
    <col min="5357" max="5357" width="6.140625" style="3" bestFit="1" customWidth="1"/>
    <col min="5358" max="5605" width="11.42578125" style="3"/>
    <col min="5606" max="5606" width="7.5703125" style="3" customWidth="1"/>
    <col min="5607" max="5607" width="14.85546875" style="3" customWidth="1"/>
    <col min="5608" max="5611" width="4.85546875" style="3" customWidth="1"/>
    <col min="5612" max="5612" width="5.7109375" style="3" bestFit="1" customWidth="1"/>
    <col min="5613" max="5613" width="6.140625" style="3" bestFit="1" customWidth="1"/>
    <col min="5614" max="5861" width="11.42578125" style="3"/>
    <col min="5862" max="5862" width="7.5703125" style="3" customWidth="1"/>
    <col min="5863" max="5863" width="14.85546875" style="3" customWidth="1"/>
    <col min="5864" max="5867" width="4.85546875" style="3" customWidth="1"/>
    <col min="5868" max="5868" width="5.7109375" style="3" bestFit="1" customWidth="1"/>
    <col min="5869" max="5869" width="6.140625" style="3" bestFit="1" customWidth="1"/>
    <col min="5870" max="6117" width="11.42578125" style="3"/>
    <col min="6118" max="6118" width="7.5703125" style="3" customWidth="1"/>
    <col min="6119" max="6119" width="14.85546875" style="3" customWidth="1"/>
    <col min="6120" max="6123" width="4.85546875" style="3" customWidth="1"/>
    <col min="6124" max="6124" width="5.7109375" style="3" bestFit="1" customWidth="1"/>
    <col min="6125" max="6125" width="6.140625" style="3" bestFit="1" customWidth="1"/>
    <col min="6126" max="6373" width="11.42578125" style="3"/>
    <col min="6374" max="6374" width="7.5703125" style="3" customWidth="1"/>
    <col min="6375" max="6375" width="14.85546875" style="3" customWidth="1"/>
    <col min="6376" max="6379" width="4.85546875" style="3" customWidth="1"/>
    <col min="6380" max="6380" width="5.7109375" style="3" bestFit="1" customWidth="1"/>
    <col min="6381" max="6381" width="6.140625" style="3" bestFit="1" customWidth="1"/>
    <col min="6382" max="6629" width="11.42578125" style="3"/>
    <col min="6630" max="6630" width="7.5703125" style="3" customWidth="1"/>
    <col min="6631" max="6631" width="14.85546875" style="3" customWidth="1"/>
    <col min="6632" max="6635" width="4.85546875" style="3" customWidth="1"/>
    <col min="6636" max="6636" width="5.7109375" style="3" bestFit="1" customWidth="1"/>
    <col min="6637" max="6637" width="6.140625" style="3" bestFit="1" customWidth="1"/>
    <col min="6638" max="6885" width="11.42578125" style="3"/>
    <col min="6886" max="6886" width="7.5703125" style="3" customWidth="1"/>
    <col min="6887" max="6887" width="14.85546875" style="3" customWidth="1"/>
    <col min="6888" max="6891" width="4.85546875" style="3" customWidth="1"/>
    <col min="6892" max="6892" width="5.7109375" style="3" bestFit="1" customWidth="1"/>
    <col min="6893" max="6893" width="6.140625" style="3" bestFit="1" customWidth="1"/>
    <col min="6894" max="7141" width="11.42578125" style="3"/>
    <col min="7142" max="7142" width="7.5703125" style="3" customWidth="1"/>
    <col min="7143" max="7143" width="14.85546875" style="3" customWidth="1"/>
    <col min="7144" max="7147" width="4.85546875" style="3" customWidth="1"/>
    <col min="7148" max="7148" width="5.7109375" style="3" bestFit="1" customWidth="1"/>
    <col min="7149" max="7149" width="6.140625" style="3" bestFit="1" customWidth="1"/>
    <col min="7150" max="7397" width="11.42578125" style="3"/>
    <col min="7398" max="7398" width="7.5703125" style="3" customWidth="1"/>
    <col min="7399" max="7399" width="14.85546875" style="3" customWidth="1"/>
    <col min="7400" max="7403" width="4.85546875" style="3" customWidth="1"/>
    <col min="7404" max="7404" width="5.7109375" style="3" bestFit="1" customWidth="1"/>
    <col min="7405" max="7405" width="6.140625" style="3" bestFit="1" customWidth="1"/>
    <col min="7406" max="7653" width="11.42578125" style="3"/>
    <col min="7654" max="7654" width="7.5703125" style="3" customWidth="1"/>
    <col min="7655" max="7655" width="14.85546875" style="3" customWidth="1"/>
    <col min="7656" max="7659" width="4.85546875" style="3" customWidth="1"/>
    <col min="7660" max="7660" width="5.7109375" style="3" bestFit="1" customWidth="1"/>
    <col min="7661" max="7661" width="6.140625" style="3" bestFit="1" customWidth="1"/>
    <col min="7662" max="7909" width="11.42578125" style="3"/>
    <col min="7910" max="7910" width="7.5703125" style="3" customWidth="1"/>
    <col min="7911" max="7911" width="14.85546875" style="3" customWidth="1"/>
    <col min="7912" max="7915" width="4.85546875" style="3" customWidth="1"/>
    <col min="7916" max="7916" width="5.7109375" style="3" bestFit="1" customWidth="1"/>
    <col min="7917" max="7917" width="6.140625" style="3" bestFit="1" customWidth="1"/>
    <col min="7918" max="8165" width="11.42578125" style="3"/>
    <col min="8166" max="8166" width="7.5703125" style="3" customWidth="1"/>
    <col min="8167" max="8167" width="14.85546875" style="3" customWidth="1"/>
    <col min="8168" max="8171" width="4.85546875" style="3" customWidth="1"/>
    <col min="8172" max="8172" width="5.7109375" style="3" bestFit="1" customWidth="1"/>
    <col min="8173" max="8173" width="6.140625" style="3" bestFit="1" customWidth="1"/>
    <col min="8174" max="8421" width="11.42578125" style="3"/>
    <col min="8422" max="8422" width="7.5703125" style="3" customWidth="1"/>
    <col min="8423" max="8423" width="14.85546875" style="3" customWidth="1"/>
    <col min="8424" max="8427" width="4.85546875" style="3" customWidth="1"/>
    <col min="8428" max="8428" width="5.7109375" style="3" bestFit="1" customWidth="1"/>
    <col min="8429" max="8429" width="6.140625" style="3" bestFit="1" customWidth="1"/>
    <col min="8430" max="8677" width="11.42578125" style="3"/>
    <col min="8678" max="8678" width="7.5703125" style="3" customWidth="1"/>
    <col min="8679" max="8679" width="14.85546875" style="3" customWidth="1"/>
    <col min="8680" max="8683" width="4.85546875" style="3" customWidth="1"/>
    <col min="8684" max="8684" width="5.7109375" style="3" bestFit="1" customWidth="1"/>
    <col min="8685" max="8685" width="6.140625" style="3" bestFit="1" customWidth="1"/>
    <col min="8686" max="8933" width="11.42578125" style="3"/>
    <col min="8934" max="8934" width="7.5703125" style="3" customWidth="1"/>
    <col min="8935" max="8935" width="14.85546875" style="3" customWidth="1"/>
    <col min="8936" max="8939" width="4.85546875" style="3" customWidth="1"/>
    <col min="8940" max="8940" width="5.7109375" style="3" bestFit="1" customWidth="1"/>
    <col min="8941" max="8941" width="6.140625" style="3" bestFit="1" customWidth="1"/>
    <col min="8942" max="9189" width="11.42578125" style="3"/>
    <col min="9190" max="9190" width="7.5703125" style="3" customWidth="1"/>
    <col min="9191" max="9191" width="14.85546875" style="3" customWidth="1"/>
    <col min="9192" max="9195" width="4.85546875" style="3" customWidth="1"/>
    <col min="9196" max="9196" width="5.7109375" style="3" bestFit="1" customWidth="1"/>
    <col min="9197" max="9197" width="6.140625" style="3" bestFit="1" customWidth="1"/>
    <col min="9198" max="9445" width="11.42578125" style="3"/>
    <col min="9446" max="9446" width="7.5703125" style="3" customWidth="1"/>
    <col min="9447" max="9447" width="14.85546875" style="3" customWidth="1"/>
    <col min="9448" max="9451" width="4.85546875" style="3" customWidth="1"/>
    <col min="9452" max="9452" width="5.7109375" style="3" bestFit="1" customWidth="1"/>
    <col min="9453" max="9453" width="6.140625" style="3" bestFit="1" customWidth="1"/>
    <col min="9454" max="9701" width="11.42578125" style="3"/>
    <col min="9702" max="9702" width="7.5703125" style="3" customWidth="1"/>
    <col min="9703" max="9703" width="14.85546875" style="3" customWidth="1"/>
    <col min="9704" max="9707" width="4.85546875" style="3" customWidth="1"/>
    <col min="9708" max="9708" width="5.7109375" style="3" bestFit="1" customWidth="1"/>
    <col min="9709" max="9709" width="6.140625" style="3" bestFit="1" customWidth="1"/>
    <col min="9710" max="9957" width="11.42578125" style="3"/>
    <col min="9958" max="9958" width="7.5703125" style="3" customWidth="1"/>
    <col min="9959" max="9959" width="14.85546875" style="3" customWidth="1"/>
    <col min="9960" max="9963" width="4.85546875" style="3" customWidth="1"/>
    <col min="9964" max="9964" width="5.7109375" style="3" bestFit="1" customWidth="1"/>
    <col min="9965" max="9965" width="6.140625" style="3" bestFit="1" customWidth="1"/>
    <col min="9966" max="10213" width="11.42578125" style="3"/>
    <col min="10214" max="10214" width="7.5703125" style="3" customWidth="1"/>
    <col min="10215" max="10215" width="14.85546875" style="3" customWidth="1"/>
    <col min="10216" max="10219" width="4.85546875" style="3" customWidth="1"/>
    <col min="10220" max="10220" width="5.7109375" style="3" bestFit="1" customWidth="1"/>
    <col min="10221" max="10221" width="6.140625" style="3" bestFit="1" customWidth="1"/>
    <col min="10222" max="10469" width="11.42578125" style="3"/>
    <col min="10470" max="10470" width="7.5703125" style="3" customWidth="1"/>
    <col min="10471" max="10471" width="14.85546875" style="3" customWidth="1"/>
    <col min="10472" max="10475" width="4.85546875" style="3" customWidth="1"/>
    <col min="10476" max="10476" width="5.7109375" style="3" bestFit="1" customWidth="1"/>
    <col min="10477" max="10477" width="6.140625" style="3" bestFit="1" customWidth="1"/>
    <col min="10478" max="10725" width="11.42578125" style="3"/>
    <col min="10726" max="10726" width="7.5703125" style="3" customWidth="1"/>
    <col min="10727" max="10727" width="14.85546875" style="3" customWidth="1"/>
    <col min="10728" max="10731" width="4.85546875" style="3" customWidth="1"/>
    <col min="10732" max="10732" width="5.7109375" style="3" bestFit="1" customWidth="1"/>
    <col min="10733" max="10733" width="6.140625" style="3" bestFit="1" customWidth="1"/>
    <col min="10734" max="10981" width="11.42578125" style="3"/>
    <col min="10982" max="10982" width="7.5703125" style="3" customWidth="1"/>
    <col min="10983" max="10983" width="14.85546875" style="3" customWidth="1"/>
    <col min="10984" max="10987" width="4.85546875" style="3" customWidth="1"/>
    <col min="10988" max="10988" width="5.7109375" style="3" bestFit="1" customWidth="1"/>
    <col min="10989" max="10989" width="6.140625" style="3" bestFit="1" customWidth="1"/>
    <col min="10990" max="11237" width="11.42578125" style="3"/>
    <col min="11238" max="11238" width="7.5703125" style="3" customWidth="1"/>
    <col min="11239" max="11239" width="14.85546875" style="3" customWidth="1"/>
    <col min="11240" max="11243" width="4.85546875" style="3" customWidth="1"/>
    <col min="11244" max="11244" width="5.7109375" style="3" bestFit="1" customWidth="1"/>
    <col min="11245" max="11245" width="6.140625" style="3" bestFit="1" customWidth="1"/>
    <col min="11246" max="11493" width="11.42578125" style="3"/>
    <col min="11494" max="11494" width="7.5703125" style="3" customWidth="1"/>
    <col min="11495" max="11495" width="14.85546875" style="3" customWidth="1"/>
    <col min="11496" max="11499" width="4.85546875" style="3" customWidth="1"/>
    <col min="11500" max="11500" width="5.7109375" style="3" bestFit="1" customWidth="1"/>
    <col min="11501" max="11501" width="6.140625" style="3" bestFit="1" customWidth="1"/>
    <col min="11502" max="11749" width="11.42578125" style="3"/>
    <col min="11750" max="11750" width="7.5703125" style="3" customWidth="1"/>
    <col min="11751" max="11751" width="14.85546875" style="3" customWidth="1"/>
    <col min="11752" max="11755" width="4.85546875" style="3" customWidth="1"/>
    <col min="11756" max="11756" width="5.7109375" style="3" bestFit="1" customWidth="1"/>
    <col min="11757" max="11757" width="6.140625" style="3" bestFit="1" customWidth="1"/>
    <col min="11758" max="12005" width="11.42578125" style="3"/>
    <col min="12006" max="12006" width="7.5703125" style="3" customWidth="1"/>
    <col min="12007" max="12007" width="14.85546875" style="3" customWidth="1"/>
    <col min="12008" max="12011" width="4.85546875" style="3" customWidth="1"/>
    <col min="12012" max="12012" width="5.7109375" style="3" bestFit="1" customWidth="1"/>
    <col min="12013" max="12013" width="6.140625" style="3" bestFit="1" customWidth="1"/>
    <col min="12014" max="12261" width="11.42578125" style="3"/>
    <col min="12262" max="12262" width="7.5703125" style="3" customWidth="1"/>
    <col min="12263" max="12263" width="14.85546875" style="3" customWidth="1"/>
    <col min="12264" max="12267" width="4.85546875" style="3" customWidth="1"/>
    <col min="12268" max="12268" width="5.7109375" style="3" bestFit="1" customWidth="1"/>
    <col min="12269" max="12269" width="6.140625" style="3" bestFit="1" customWidth="1"/>
    <col min="12270" max="12517" width="11.42578125" style="3"/>
    <col min="12518" max="12518" width="7.5703125" style="3" customWidth="1"/>
    <col min="12519" max="12519" width="14.85546875" style="3" customWidth="1"/>
    <col min="12520" max="12523" width="4.85546875" style="3" customWidth="1"/>
    <col min="12524" max="12524" width="5.7109375" style="3" bestFit="1" customWidth="1"/>
    <col min="12525" max="12525" width="6.140625" style="3" bestFit="1" customWidth="1"/>
    <col min="12526" max="12773" width="11.42578125" style="3"/>
    <col min="12774" max="12774" width="7.5703125" style="3" customWidth="1"/>
    <col min="12775" max="12775" width="14.85546875" style="3" customWidth="1"/>
    <col min="12776" max="12779" width="4.85546875" style="3" customWidth="1"/>
    <col min="12780" max="12780" width="5.7109375" style="3" bestFit="1" customWidth="1"/>
    <col min="12781" max="12781" width="6.140625" style="3" bestFit="1" customWidth="1"/>
    <col min="12782" max="13029" width="11.42578125" style="3"/>
    <col min="13030" max="13030" width="7.5703125" style="3" customWidth="1"/>
    <col min="13031" max="13031" width="14.85546875" style="3" customWidth="1"/>
    <col min="13032" max="13035" width="4.85546875" style="3" customWidth="1"/>
    <col min="13036" max="13036" width="5.7109375" style="3" bestFit="1" customWidth="1"/>
    <col min="13037" max="13037" width="6.140625" style="3" bestFit="1" customWidth="1"/>
    <col min="13038" max="13285" width="11.42578125" style="3"/>
    <col min="13286" max="13286" width="7.5703125" style="3" customWidth="1"/>
    <col min="13287" max="13287" width="14.85546875" style="3" customWidth="1"/>
    <col min="13288" max="13291" width="4.85546875" style="3" customWidth="1"/>
    <col min="13292" max="13292" width="5.7109375" style="3" bestFit="1" customWidth="1"/>
    <col min="13293" max="13293" width="6.140625" style="3" bestFit="1" customWidth="1"/>
    <col min="13294" max="13541" width="11.42578125" style="3"/>
    <col min="13542" max="13542" width="7.5703125" style="3" customWidth="1"/>
    <col min="13543" max="13543" width="14.85546875" style="3" customWidth="1"/>
    <col min="13544" max="13547" width="4.85546875" style="3" customWidth="1"/>
    <col min="13548" max="13548" width="5.7109375" style="3" bestFit="1" customWidth="1"/>
    <col min="13549" max="13549" width="6.140625" style="3" bestFit="1" customWidth="1"/>
    <col min="13550" max="13797" width="11.42578125" style="3"/>
    <col min="13798" max="13798" width="7.5703125" style="3" customWidth="1"/>
    <col min="13799" max="13799" width="14.85546875" style="3" customWidth="1"/>
    <col min="13800" max="13803" width="4.85546875" style="3" customWidth="1"/>
    <col min="13804" max="13804" width="5.7109375" style="3" bestFit="1" customWidth="1"/>
    <col min="13805" max="13805" width="6.140625" style="3" bestFit="1" customWidth="1"/>
    <col min="13806" max="14053" width="11.42578125" style="3"/>
    <col min="14054" max="14054" width="7.5703125" style="3" customWidth="1"/>
    <col min="14055" max="14055" width="14.85546875" style="3" customWidth="1"/>
    <col min="14056" max="14059" width="4.85546875" style="3" customWidth="1"/>
    <col min="14060" max="14060" width="5.7109375" style="3" bestFit="1" customWidth="1"/>
    <col min="14061" max="14061" width="6.140625" style="3" bestFit="1" customWidth="1"/>
    <col min="14062" max="14309" width="11.42578125" style="3"/>
    <col min="14310" max="14310" width="7.5703125" style="3" customWidth="1"/>
    <col min="14311" max="14311" width="14.85546875" style="3" customWidth="1"/>
    <col min="14312" max="14315" width="4.85546875" style="3" customWidth="1"/>
    <col min="14316" max="14316" width="5.7109375" style="3" bestFit="1" customWidth="1"/>
    <col min="14317" max="14317" width="6.140625" style="3" bestFit="1" customWidth="1"/>
    <col min="14318" max="14565" width="11.42578125" style="3"/>
    <col min="14566" max="14566" width="7.5703125" style="3" customWidth="1"/>
    <col min="14567" max="14567" width="14.85546875" style="3" customWidth="1"/>
    <col min="14568" max="14571" width="4.85546875" style="3" customWidth="1"/>
    <col min="14572" max="14572" width="5.7109375" style="3" bestFit="1" customWidth="1"/>
    <col min="14573" max="14573" width="6.140625" style="3" bestFit="1" customWidth="1"/>
    <col min="14574" max="14821" width="11.42578125" style="3"/>
    <col min="14822" max="14822" width="7.5703125" style="3" customWidth="1"/>
    <col min="14823" max="14823" width="14.85546875" style="3" customWidth="1"/>
    <col min="14824" max="14827" width="4.85546875" style="3" customWidth="1"/>
    <col min="14828" max="14828" width="5.7109375" style="3" bestFit="1" customWidth="1"/>
    <col min="14829" max="14829" width="6.140625" style="3" bestFit="1" customWidth="1"/>
    <col min="14830" max="15077" width="11.42578125" style="3"/>
    <col min="15078" max="15078" width="7.5703125" style="3" customWidth="1"/>
    <col min="15079" max="15079" width="14.85546875" style="3" customWidth="1"/>
    <col min="15080" max="15083" width="4.85546875" style="3" customWidth="1"/>
    <col min="15084" max="15084" width="5.7109375" style="3" bestFit="1" customWidth="1"/>
    <col min="15085" max="15085" width="6.140625" style="3" bestFit="1" customWidth="1"/>
    <col min="15086" max="15333" width="11.42578125" style="3"/>
    <col min="15334" max="15334" width="7.5703125" style="3" customWidth="1"/>
    <col min="15335" max="15335" width="14.85546875" style="3" customWidth="1"/>
    <col min="15336" max="15339" width="4.85546875" style="3" customWidth="1"/>
    <col min="15340" max="15340" width="5.7109375" style="3" bestFit="1" customWidth="1"/>
    <col min="15341" max="15341" width="6.140625" style="3" bestFit="1" customWidth="1"/>
    <col min="15342" max="15589" width="11.42578125" style="3"/>
    <col min="15590" max="15590" width="7.5703125" style="3" customWidth="1"/>
    <col min="15591" max="15591" width="14.85546875" style="3" customWidth="1"/>
    <col min="15592" max="15595" width="4.85546875" style="3" customWidth="1"/>
    <col min="15596" max="15596" width="5.7109375" style="3" bestFit="1" customWidth="1"/>
    <col min="15597" max="15597" width="6.140625" style="3" bestFit="1" customWidth="1"/>
    <col min="15598" max="15845" width="11.42578125" style="3"/>
    <col min="15846" max="15846" width="7.5703125" style="3" customWidth="1"/>
    <col min="15847" max="15847" width="14.85546875" style="3" customWidth="1"/>
    <col min="15848" max="15851" width="4.85546875" style="3" customWidth="1"/>
    <col min="15852" max="15852" width="5.7109375" style="3" bestFit="1" customWidth="1"/>
    <col min="15853" max="15853" width="6.140625" style="3" bestFit="1" customWidth="1"/>
    <col min="15854" max="16101" width="11.42578125" style="3"/>
    <col min="16102" max="16102" width="7.5703125" style="3" customWidth="1"/>
    <col min="16103" max="16103" width="14.85546875" style="3" customWidth="1"/>
    <col min="16104" max="16107" width="4.85546875" style="3" customWidth="1"/>
    <col min="16108" max="16108" width="5.7109375" style="3" bestFit="1" customWidth="1"/>
    <col min="16109" max="16109" width="6.140625" style="3" bestFit="1" customWidth="1"/>
    <col min="16110" max="16384" width="11.42578125" style="3"/>
  </cols>
  <sheetData>
    <row r="1" spans="1:29" s="12" customFormat="1" ht="35.25" customHeight="1">
      <c r="A1" s="354" t="s">
        <v>57</v>
      </c>
      <c r="B1" s="580"/>
      <c r="C1" s="580"/>
      <c r="D1" s="580"/>
      <c r="E1" s="580"/>
      <c r="F1" s="580"/>
      <c r="G1" s="580"/>
      <c r="H1" s="580"/>
      <c r="I1" s="580"/>
    </row>
    <row r="2" spans="1:29">
      <c r="B2" s="4"/>
      <c r="C2" s="4"/>
      <c r="D2" s="30"/>
      <c r="E2" s="80"/>
      <c r="F2" s="80"/>
      <c r="G2" s="80"/>
      <c r="H2" s="80"/>
    </row>
    <row r="3" spans="1:29" ht="30" customHeight="1">
      <c r="A3" s="484" t="s">
        <v>212</v>
      </c>
      <c r="B3" s="579"/>
      <c r="C3" s="579"/>
      <c r="D3" s="579"/>
      <c r="E3" s="579"/>
      <c r="F3" s="579"/>
      <c r="G3" s="579"/>
      <c r="H3" s="579"/>
      <c r="I3" s="579"/>
      <c r="K3"/>
      <c r="L3"/>
      <c r="M3"/>
      <c r="N3"/>
      <c r="O3"/>
      <c r="P3"/>
    </row>
    <row r="4" spans="1:29" ht="11.1" customHeight="1">
      <c r="A4" s="555" t="s">
        <v>58</v>
      </c>
      <c r="B4" s="584"/>
      <c r="C4" s="584"/>
      <c r="D4" s="584"/>
      <c r="E4" s="584"/>
      <c r="F4" s="584"/>
      <c r="G4" s="584"/>
      <c r="H4" s="584"/>
      <c r="I4" s="584"/>
      <c r="K4"/>
      <c r="L4"/>
      <c r="M4"/>
      <c r="N4"/>
      <c r="O4"/>
      <c r="P4"/>
    </row>
    <row r="5" spans="1:29" s="66" customFormat="1" ht="12" customHeight="1">
      <c r="A5" s="585" t="s">
        <v>59</v>
      </c>
      <c r="B5" s="586"/>
      <c r="C5" s="587"/>
      <c r="D5" s="190">
        <v>2010</v>
      </c>
      <c r="E5" s="190">
        <v>2011</v>
      </c>
      <c r="F5" s="190">
        <v>2012</v>
      </c>
      <c r="G5" s="190">
        <v>2013</v>
      </c>
      <c r="H5" s="191">
        <v>2014</v>
      </c>
      <c r="I5" s="191" t="s">
        <v>175</v>
      </c>
      <c r="K5"/>
      <c r="L5"/>
      <c r="M5"/>
      <c r="N5"/>
      <c r="O5"/>
      <c r="P5"/>
    </row>
    <row r="6" spans="1:29" ht="10.5" customHeight="1">
      <c r="A6" s="588" t="s">
        <v>60</v>
      </c>
      <c r="B6" s="589"/>
      <c r="C6" s="114"/>
      <c r="D6" s="176">
        <f t="shared" ref="D6" si="0">SUM(D7:D17)</f>
        <v>12850</v>
      </c>
      <c r="E6" s="176">
        <f t="shared" ref="E6" si="1">SUM(E7:E17)</f>
        <v>14047</v>
      </c>
      <c r="F6" s="176">
        <f t="shared" ref="F6" si="2">SUM(F7:F17)</f>
        <v>14801</v>
      </c>
      <c r="G6" s="176">
        <f t="shared" ref="G6" si="3">SUM(G7:G17)</f>
        <v>13682</v>
      </c>
      <c r="H6" s="176">
        <f t="shared" ref="H6" si="4">SUM(H7:H17)</f>
        <v>12406</v>
      </c>
      <c r="I6" s="176">
        <f t="shared" ref="I6" si="5">SUM(I7:I17)</f>
        <v>12668</v>
      </c>
      <c r="K6"/>
      <c r="L6"/>
      <c r="M6"/>
      <c r="N6"/>
      <c r="O6"/>
      <c r="P6"/>
    </row>
    <row r="7" spans="1:29" ht="11.1" customHeight="1">
      <c r="A7" s="565" t="s">
        <v>151</v>
      </c>
      <c r="B7" s="566"/>
      <c r="C7" s="97" t="s">
        <v>67</v>
      </c>
      <c r="D7" s="157">
        <v>184</v>
      </c>
      <c r="E7" s="157">
        <v>170</v>
      </c>
      <c r="F7" s="157">
        <v>168</v>
      </c>
      <c r="G7" s="157">
        <v>153</v>
      </c>
      <c r="H7" s="157">
        <f>128+63</f>
        <v>191</v>
      </c>
      <c r="I7" s="157">
        <f>134+74</f>
        <v>208</v>
      </c>
      <c r="K7"/>
      <c r="L7"/>
      <c r="M7"/>
      <c r="N7"/>
      <c r="O7"/>
      <c r="P7"/>
    </row>
    <row r="8" spans="1:29" ht="11.1" customHeight="1">
      <c r="A8" s="565" t="s">
        <v>92</v>
      </c>
      <c r="B8" s="566"/>
      <c r="C8" s="97" t="s">
        <v>61</v>
      </c>
      <c r="D8" s="157">
        <v>4223</v>
      </c>
      <c r="E8" s="157">
        <f>3990+229</f>
        <v>4219</v>
      </c>
      <c r="F8" s="157">
        <v>3474</v>
      </c>
      <c r="G8" s="157">
        <v>1145</v>
      </c>
      <c r="H8" s="157">
        <v>135</v>
      </c>
      <c r="I8" s="157">
        <v>4</v>
      </c>
      <c r="K8"/>
      <c r="L8"/>
      <c r="M8"/>
      <c r="N8"/>
      <c r="O8"/>
      <c r="P8"/>
    </row>
    <row r="9" spans="1:29" s="104" customFormat="1" ht="11.1" customHeight="1">
      <c r="A9" s="498" t="s">
        <v>217</v>
      </c>
      <c r="B9" s="564"/>
      <c r="C9" s="97" t="s">
        <v>61</v>
      </c>
      <c r="D9" s="236"/>
      <c r="E9" s="236"/>
      <c r="F9" s="236"/>
      <c r="G9" s="157">
        <v>221</v>
      </c>
      <c r="H9" s="157">
        <v>149</v>
      </c>
      <c r="I9" s="157">
        <v>134</v>
      </c>
      <c r="K9"/>
      <c r="L9"/>
      <c r="M9"/>
      <c r="N9"/>
      <c r="O9"/>
      <c r="P9"/>
    </row>
    <row r="10" spans="1:29" s="104" customFormat="1" ht="18" customHeight="1">
      <c r="A10" s="565" t="s">
        <v>62</v>
      </c>
      <c r="B10" s="566"/>
      <c r="C10" s="97" t="s">
        <v>61</v>
      </c>
      <c r="D10" s="157">
        <v>5525</v>
      </c>
      <c r="E10" s="157">
        <v>5779</v>
      </c>
      <c r="F10" s="157">
        <v>6556</v>
      </c>
      <c r="G10" s="157">
        <v>7200</v>
      </c>
      <c r="H10" s="157">
        <v>8029</v>
      </c>
      <c r="I10" s="157">
        <v>8612</v>
      </c>
      <c r="K10"/>
      <c r="L10"/>
      <c r="M10"/>
      <c r="N10"/>
      <c r="O10"/>
      <c r="P10"/>
    </row>
    <row r="11" spans="1:29" ht="15">
      <c r="A11" s="565" t="s">
        <v>218</v>
      </c>
      <c r="B11" s="566"/>
      <c r="C11" s="97" t="s">
        <v>63</v>
      </c>
      <c r="D11" s="157">
        <v>2281</v>
      </c>
      <c r="E11" s="157">
        <v>3142</v>
      </c>
      <c r="F11" s="157">
        <v>4015</v>
      </c>
      <c r="G11" s="157">
        <v>4274</v>
      </c>
      <c r="H11" s="157">
        <v>2917</v>
      </c>
      <c r="I11" s="157">
        <v>2770</v>
      </c>
      <c r="K11"/>
      <c r="L11"/>
      <c r="M11"/>
      <c r="N11"/>
      <c r="O11"/>
      <c r="P11"/>
    </row>
    <row r="12" spans="1:29" ht="18" customHeight="1">
      <c r="A12" s="498" t="s">
        <v>219</v>
      </c>
      <c r="B12" s="564"/>
      <c r="C12" s="97" t="s">
        <v>220</v>
      </c>
      <c r="D12" s="236"/>
      <c r="E12" s="236"/>
      <c r="F12" s="236"/>
      <c r="G12" s="157">
        <v>240</v>
      </c>
      <c r="H12" s="157">
        <v>476</v>
      </c>
      <c r="I12" s="157">
        <f>534+53</f>
        <v>587</v>
      </c>
      <c r="K12"/>
      <c r="L12"/>
      <c r="M12"/>
      <c r="N12"/>
      <c r="O12"/>
      <c r="P12"/>
    </row>
    <row r="13" spans="1:29" ht="11.1" customHeight="1">
      <c r="A13" s="565" t="s">
        <v>166</v>
      </c>
      <c r="B13" s="566"/>
      <c r="C13" s="97" t="s">
        <v>64</v>
      </c>
      <c r="D13" s="157">
        <v>470</v>
      </c>
      <c r="E13" s="157">
        <f>480+49</f>
        <v>529</v>
      </c>
      <c r="F13" s="157">
        <v>338</v>
      </c>
      <c r="G13" s="237">
        <v>150</v>
      </c>
      <c r="H13" s="237">
        <v>113</v>
      </c>
      <c r="I13" s="237">
        <v>18</v>
      </c>
      <c r="K13"/>
      <c r="L13"/>
      <c r="M13"/>
      <c r="N13"/>
      <c r="O13"/>
      <c r="P13"/>
    </row>
    <row r="14" spans="1:29" ht="11.1" customHeight="1">
      <c r="A14" s="565" t="s">
        <v>221</v>
      </c>
      <c r="B14" s="566"/>
      <c r="C14" s="97" t="s">
        <v>64</v>
      </c>
      <c r="D14" s="157"/>
      <c r="E14" s="157"/>
      <c r="F14" s="157"/>
      <c r="G14" s="237">
        <v>38</v>
      </c>
      <c r="H14" s="237">
        <v>56</v>
      </c>
      <c r="I14" s="237">
        <v>0</v>
      </c>
      <c r="K14"/>
      <c r="L14"/>
      <c r="M14"/>
      <c r="N14"/>
      <c r="O14"/>
      <c r="P14"/>
      <c r="Q14"/>
      <c r="R14"/>
      <c r="S14"/>
      <c r="T14"/>
      <c r="U14"/>
      <c r="V14"/>
      <c r="W14"/>
      <c r="X14"/>
      <c r="Y14"/>
      <c r="Z14"/>
      <c r="AA14"/>
      <c r="AB14"/>
      <c r="AC14"/>
    </row>
    <row r="15" spans="1:29" ht="15">
      <c r="A15" s="565" t="s">
        <v>65</v>
      </c>
      <c r="B15" s="566"/>
      <c r="C15" s="97" t="s">
        <v>64</v>
      </c>
      <c r="D15" s="157">
        <v>166</v>
      </c>
      <c r="E15" s="157">
        <v>208</v>
      </c>
      <c r="F15" s="157">
        <v>246</v>
      </c>
      <c r="G15" s="157">
        <v>259</v>
      </c>
      <c r="H15" s="157">
        <v>340</v>
      </c>
      <c r="I15" s="157">
        <v>330</v>
      </c>
      <c r="K15"/>
      <c r="L15"/>
      <c r="M15"/>
      <c r="N15"/>
      <c r="O15"/>
      <c r="P15"/>
      <c r="Q15"/>
      <c r="R15"/>
      <c r="S15"/>
      <c r="T15"/>
      <c r="U15"/>
      <c r="V15"/>
      <c r="W15"/>
      <c r="X15"/>
      <c r="Y15"/>
      <c r="Z15"/>
      <c r="AA15"/>
      <c r="AB15"/>
      <c r="AC15"/>
    </row>
    <row r="16" spans="1:29" ht="12" customHeight="1">
      <c r="A16" s="565" t="s">
        <v>147</v>
      </c>
      <c r="B16" s="566"/>
      <c r="C16" s="97" t="s">
        <v>148</v>
      </c>
      <c r="D16" s="157">
        <v>1</v>
      </c>
      <c r="E16" s="157">
        <v>0</v>
      </c>
      <c r="F16" s="157">
        <v>2</v>
      </c>
      <c r="G16" s="157">
        <v>2</v>
      </c>
      <c r="H16" s="157">
        <v>0</v>
      </c>
      <c r="I16" s="157">
        <v>5</v>
      </c>
      <c r="K16"/>
      <c r="L16"/>
      <c r="M16"/>
      <c r="N16"/>
      <c r="O16"/>
      <c r="P16"/>
      <c r="Q16"/>
      <c r="R16"/>
      <c r="S16"/>
      <c r="T16"/>
      <c r="U16"/>
      <c r="V16"/>
      <c r="W16"/>
      <c r="X16"/>
      <c r="Y16"/>
      <c r="Z16"/>
      <c r="AA16"/>
      <c r="AB16"/>
      <c r="AC16"/>
    </row>
    <row r="17" spans="1:29" ht="11.1" customHeight="1">
      <c r="A17" s="565" t="s">
        <v>149</v>
      </c>
      <c r="B17" s="566"/>
      <c r="C17" s="97" t="s">
        <v>148</v>
      </c>
      <c r="D17" s="157">
        <v>0</v>
      </c>
      <c r="E17" s="157">
        <v>0</v>
      </c>
      <c r="F17" s="157">
        <v>2</v>
      </c>
      <c r="G17" s="157">
        <v>0</v>
      </c>
      <c r="H17" s="157">
        <v>0</v>
      </c>
      <c r="I17" s="157">
        <v>0</v>
      </c>
      <c r="K17"/>
      <c r="L17"/>
      <c r="M17"/>
      <c r="N17"/>
      <c r="O17"/>
      <c r="P17"/>
      <c r="Q17"/>
      <c r="R17"/>
      <c r="S17"/>
      <c r="T17"/>
      <c r="U17"/>
      <c r="V17"/>
      <c r="W17"/>
      <c r="X17"/>
      <c r="Y17"/>
      <c r="Z17"/>
      <c r="AA17"/>
      <c r="AB17"/>
      <c r="AC17"/>
    </row>
    <row r="18" spans="1:29" ht="18" customHeight="1">
      <c r="A18" s="570" t="s">
        <v>165</v>
      </c>
      <c r="B18" s="571"/>
      <c r="C18" s="196" t="s">
        <v>66</v>
      </c>
      <c r="D18" s="197">
        <v>6105</v>
      </c>
      <c r="E18" s="197">
        <v>7288</v>
      </c>
      <c r="F18" s="197">
        <v>7623</v>
      </c>
      <c r="G18" s="197">
        <v>7710</v>
      </c>
      <c r="H18" s="197">
        <v>8344</v>
      </c>
      <c r="I18" s="197">
        <v>10654</v>
      </c>
      <c r="K18"/>
      <c r="L18"/>
      <c r="M18"/>
      <c r="N18"/>
      <c r="O18"/>
      <c r="P18"/>
      <c r="Q18"/>
      <c r="R18"/>
      <c r="S18"/>
      <c r="T18"/>
      <c r="U18"/>
      <c r="V18"/>
      <c r="W18"/>
      <c r="X18"/>
      <c r="Y18"/>
      <c r="Z18"/>
      <c r="AA18"/>
      <c r="AB18"/>
      <c r="AC18"/>
    </row>
    <row r="19" spans="1:29" ht="18" customHeight="1">
      <c r="A19" s="588" t="s">
        <v>68</v>
      </c>
      <c r="B19" s="589"/>
      <c r="C19" s="129"/>
      <c r="D19" s="238">
        <f t="shared" ref="D19:I19" si="6">SUM(D20:D24)</f>
        <v>5147</v>
      </c>
      <c r="E19" s="238">
        <f t="shared" si="6"/>
        <v>4768</v>
      </c>
      <c r="F19" s="238">
        <f t="shared" si="6"/>
        <v>4439</v>
      </c>
      <c r="G19" s="238">
        <f t="shared" si="6"/>
        <v>4203</v>
      </c>
      <c r="H19" s="238">
        <f t="shared" si="6"/>
        <v>4049</v>
      </c>
      <c r="I19" s="238">
        <f t="shared" si="6"/>
        <v>4318</v>
      </c>
      <c r="K19"/>
      <c r="L19"/>
      <c r="M19"/>
      <c r="N19"/>
      <c r="O19"/>
      <c r="P19"/>
      <c r="Q19"/>
      <c r="R19"/>
      <c r="S19"/>
      <c r="T19"/>
      <c r="U19"/>
      <c r="V19"/>
      <c r="W19"/>
      <c r="X19"/>
      <c r="Y19"/>
      <c r="Z19"/>
      <c r="AA19"/>
      <c r="AB19"/>
      <c r="AC19"/>
    </row>
    <row r="20" spans="1:29" ht="18" customHeight="1">
      <c r="A20" s="565" t="s">
        <v>152</v>
      </c>
      <c r="B20" s="566"/>
      <c r="C20" s="97" t="s">
        <v>67</v>
      </c>
      <c r="D20" s="157">
        <v>693</v>
      </c>
      <c r="E20" s="157">
        <v>601</v>
      </c>
      <c r="F20" s="157">
        <v>628</v>
      </c>
      <c r="G20" s="157">
        <v>510</v>
      </c>
      <c r="H20" s="157">
        <v>456</v>
      </c>
      <c r="I20" s="157">
        <v>459</v>
      </c>
      <c r="K20"/>
      <c r="L20"/>
      <c r="M20"/>
      <c r="N20"/>
      <c r="O20"/>
      <c r="P20"/>
      <c r="Q20"/>
      <c r="R20"/>
      <c r="S20"/>
      <c r="T20"/>
      <c r="U20"/>
      <c r="V20"/>
      <c r="W20"/>
      <c r="X20"/>
      <c r="Y20"/>
      <c r="Z20"/>
      <c r="AA20"/>
      <c r="AB20"/>
      <c r="AC20"/>
    </row>
    <row r="21" spans="1:29" ht="20.25" customHeight="1">
      <c r="A21" s="565" t="s">
        <v>69</v>
      </c>
      <c r="B21" s="566"/>
      <c r="C21" s="97" t="s">
        <v>61</v>
      </c>
      <c r="D21" s="177">
        <v>3166</v>
      </c>
      <c r="E21" s="177">
        <v>2937</v>
      </c>
      <c r="F21" s="177">
        <v>2825</v>
      </c>
      <c r="G21" s="177">
        <v>2748</v>
      </c>
      <c r="H21" s="177">
        <v>2639</v>
      </c>
      <c r="I21" s="177">
        <v>2912</v>
      </c>
      <c r="K21"/>
      <c r="L21"/>
      <c r="M21"/>
      <c r="N21"/>
      <c r="O21"/>
      <c r="P21"/>
      <c r="Q21"/>
      <c r="R21"/>
      <c r="S21"/>
      <c r="T21"/>
      <c r="U21"/>
      <c r="V21"/>
      <c r="W21"/>
      <c r="X21"/>
      <c r="Y21"/>
      <c r="Z21"/>
      <c r="AA21"/>
      <c r="AB21"/>
      <c r="AC21"/>
    </row>
    <row r="22" spans="1:29" s="104" customFormat="1" ht="18" customHeight="1">
      <c r="A22" s="565" t="s">
        <v>70</v>
      </c>
      <c r="B22" s="566"/>
      <c r="C22" s="97" t="s">
        <v>63</v>
      </c>
      <c r="D22" s="177">
        <v>976</v>
      </c>
      <c r="E22" s="177">
        <v>957</v>
      </c>
      <c r="F22" s="177">
        <v>822</v>
      </c>
      <c r="G22" s="177">
        <v>743</v>
      </c>
      <c r="H22" s="177">
        <v>738</v>
      </c>
      <c r="I22" s="177">
        <v>760</v>
      </c>
      <c r="K22"/>
      <c r="L22"/>
      <c r="M22"/>
      <c r="N22"/>
      <c r="O22"/>
      <c r="P22"/>
      <c r="Q22"/>
      <c r="R22"/>
      <c r="S22"/>
      <c r="T22"/>
      <c r="U22"/>
      <c r="V22"/>
      <c r="W22"/>
      <c r="X22"/>
      <c r="Y22"/>
      <c r="Z22"/>
      <c r="AA22"/>
      <c r="AB22"/>
      <c r="AC22"/>
    </row>
    <row r="23" spans="1:29" s="195" customFormat="1" ht="18" customHeight="1">
      <c r="A23" s="565" t="s">
        <v>71</v>
      </c>
      <c r="B23" s="566"/>
      <c r="C23" s="97" t="s">
        <v>64</v>
      </c>
      <c r="D23" s="177">
        <v>226</v>
      </c>
      <c r="E23" s="177">
        <v>205</v>
      </c>
      <c r="F23" s="177">
        <v>124</v>
      </c>
      <c r="G23" s="177">
        <v>188</v>
      </c>
      <c r="H23" s="177">
        <v>213</v>
      </c>
      <c r="I23" s="177">
        <v>187</v>
      </c>
      <c r="K23"/>
      <c r="L23"/>
      <c r="M23"/>
      <c r="N23"/>
      <c r="O23"/>
      <c r="P23"/>
      <c r="Q23"/>
      <c r="R23"/>
      <c r="S23"/>
      <c r="T23"/>
      <c r="U23"/>
      <c r="V23"/>
      <c r="W23"/>
      <c r="X23"/>
      <c r="Y23"/>
      <c r="Z23"/>
      <c r="AA23"/>
      <c r="AB23"/>
      <c r="AC23"/>
    </row>
    <row r="24" spans="1:29" ht="15">
      <c r="A24" s="565" t="s">
        <v>72</v>
      </c>
      <c r="B24" s="566"/>
      <c r="C24" s="130"/>
      <c r="D24" s="157">
        <v>86</v>
      </c>
      <c r="E24" s="157">
        <v>68</v>
      </c>
      <c r="F24" s="157">
        <v>40</v>
      </c>
      <c r="G24" s="157">
        <v>14</v>
      </c>
      <c r="H24" s="157">
        <v>3</v>
      </c>
      <c r="I24" s="157">
        <v>0</v>
      </c>
      <c r="K24"/>
      <c r="L24"/>
      <c r="M24"/>
      <c r="N24"/>
      <c r="O24"/>
      <c r="P24"/>
      <c r="Q24"/>
      <c r="R24"/>
      <c r="S24"/>
      <c r="T24"/>
      <c r="U24"/>
      <c r="V24"/>
      <c r="W24"/>
      <c r="X24"/>
      <c r="Y24"/>
      <c r="Z24"/>
      <c r="AA24"/>
      <c r="AB24"/>
      <c r="AC24"/>
    </row>
    <row r="25" spans="1:29" s="195" customFormat="1" ht="18" customHeight="1">
      <c r="A25" s="581" t="s">
        <v>153</v>
      </c>
      <c r="B25" s="582"/>
      <c r="C25" s="583"/>
      <c r="D25" s="239">
        <v>17997</v>
      </c>
      <c r="E25" s="239">
        <v>18815</v>
      </c>
      <c r="F25" s="239">
        <v>19240</v>
      </c>
      <c r="G25" s="239">
        <v>17885</v>
      </c>
      <c r="H25" s="239">
        <f>SUM(H6+H19)</f>
        <v>16455</v>
      </c>
      <c r="I25" s="239">
        <f>SUM(I6+I19)</f>
        <v>16986</v>
      </c>
      <c r="K25"/>
      <c r="L25"/>
      <c r="M25"/>
      <c r="N25"/>
      <c r="O25"/>
      <c r="P25"/>
      <c r="Q25"/>
      <c r="R25"/>
      <c r="S25"/>
      <c r="T25"/>
      <c r="U25"/>
      <c r="V25"/>
      <c r="W25"/>
      <c r="X25"/>
      <c r="Y25"/>
      <c r="Z25"/>
      <c r="AA25"/>
      <c r="AB25"/>
      <c r="AC25"/>
    </row>
    <row r="26" spans="1:29" ht="19.5" customHeight="1">
      <c r="A26" s="590" t="s">
        <v>268</v>
      </c>
      <c r="B26" s="591"/>
      <c r="C26" s="591"/>
      <c r="D26" s="591"/>
      <c r="E26" s="591"/>
      <c r="F26" s="591"/>
      <c r="G26" s="591"/>
      <c r="H26" s="591"/>
      <c r="I26" s="591"/>
      <c r="K26"/>
      <c r="L26"/>
      <c r="M26"/>
      <c r="N26"/>
      <c r="O26"/>
      <c r="P26"/>
      <c r="Q26"/>
      <c r="R26"/>
      <c r="S26"/>
      <c r="T26"/>
      <c r="U26"/>
      <c r="V26"/>
      <c r="W26"/>
      <c r="X26"/>
      <c r="Y26"/>
      <c r="Z26"/>
      <c r="AA26"/>
      <c r="AB26"/>
      <c r="AC26"/>
    </row>
    <row r="27" spans="1:29" ht="12" customHeight="1">
      <c r="A27" s="350" t="s">
        <v>301</v>
      </c>
      <c r="B27" s="350"/>
      <c r="C27" s="350"/>
      <c r="D27" s="350"/>
      <c r="E27" s="350"/>
      <c r="F27" s="350"/>
      <c r="G27" s="350"/>
      <c r="H27" s="350"/>
      <c r="I27" s="350"/>
      <c r="K27"/>
      <c r="L27"/>
      <c r="M27"/>
      <c r="N27"/>
      <c r="O27"/>
      <c r="P27"/>
      <c r="Q27"/>
      <c r="R27"/>
      <c r="S27"/>
      <c r="T27"/>
      <c r="U27"/>
      <c r="V27"/>
      <c r="W27"/>
      <c r="X27"/>
      <c r="Y27"/>
      <c r="Z27"/>
      <c r="AA27"/>
      <c r="AB27"/>
      <c r="AC27"/>
    </row>
    <row r="28" spans="1:29" ht="12.75" customHeight="1">
      <c r="A28" s="81"/>
      <c r="B28" s="82"/>
      <c r="C28" s="82"/>
      <c r="D28" s="82"/>
      <c r="E28" s="82"/>
      <c r="F28" s="82"/>
      <c r="G28" s="82"/>
      <c r="H28" s="82"/>
      <c r="I28" s="83"/>
      <c r="J28" s="32"/>
      <c r="K28"/>
      <c r="L28"/>
      <c r="M28"/>
      <c r="N28"/>
      <c r="O28"/>
      <c r="P28"/>
      <c r="Q28"/>
      <c r="R28"/>
      <c r="S28"/>
      <c r="T28"/>
      <c r="U28"/>
      <c r="V28"/>
      <c r="W28"/>
      <c r="X28"/>
      <c r="Y28"/>
      <c r="Z28"/>
      <c r="AA28"/>
      <c r="AB28"/>
      <c r="AC28"/>
    </row>
    <row r="29" spans="1:29" ht="12" customHeight="1">
      <c r="A29" s="572" t="s">
        <v>648</v>
      </c>
      <c r="B29" s="573"/>
      <c r="C29" s="573"/>
      <c r="D29" s="573"/>
      <c r="E29" s="573"/>
      <c r="F29" s="573"/>
      <c r="G29" s="573"/>
      <c r="H29" s="573"/>
      <c r="I29" s="574"/>
      <c r="M29"/>
      <c r="N29"/>
      <c r="O29"/>
      <c r="P29"/>
      <c r="Q29"/>
      <c r="R29"/>
      <c r="S29"/>
      <c r="T29"/>
      <c r="U29"/>
      <c r="V29"/>
      <c r="W29"/>
      <c r="X29"/>
      <c r="Y29"/>
      <c r="Z29"/>
      <c r="AA29"/>
      <c r="AB29"/>
      <c r="AC29"/>
    </row>
    <row r="30" spans="1:29" s="104" customFormat="1" ht="15">
      <c r="A30" s="575" t="s">
        <v>222</v>
      </c>
      <c r="B30" s="568"/>
      <c r="C30" s="568"/>
      <c r="D30" s="568"/>
      <c r="E30" s="568"/>
      <c r="F30" s="568"/>
      <c r="G30" s="568"/>
      <c r="H30" s="568"/>
      <c r="I30" s="569"/>
      <c r="M30"/>
      <c r="N30"/>
      <c r="O30"/>
      <c r="P30"/>
      <c r="Q30"/>
      <c r="R30"/>
      <c r="S30"/>
      <c r="T30"/>
      <c r="U30"/>
      <c r="V30"/>
      <c r="W30"/>
      <c r="X30"/>
      <c r="Y30"/>
      <c r="Z30"/>
      <c r="AA30"/>
      <c r="AB30"/>
      <c r="AC30"/>
    </row>
    <row r="31" spans="1:29" ht="17.25" customHeight="1">
      <c r="A31" s="575" t="s">
        <v>223</v>
      </c>
      <c r="B31" s="568"/>
      <c r="C31" s="568"/>
      <c r="D31" s="568"/>
      <c r="E31" s="568"/>
      <c r="F31" s="568"/>
      <c r="G31" s="568"/>
      <c r="H31" s="568"/>
      <c r="I31" s="569"/>
    </row>
    <row r="32" spans="1:29" ht="27" customHeight="1">
      <c r="A32" s="576" t="s">
        <v>224</v>
      </c>
      <c r="B32" s="577"/>
      <c r="C32" s="577"/>
      <c r="D32" s="577"/>
      <c r="E32" s="577"/>
      <c r="F32" s="577"/>
      <c r="G32" s="577"/>
      <c r="H32" s="577"/>
      <c r="I32" s="578"/>
    </row>
    <row r="33" spans="1:10" ht="27.75" customHeight="1">
      <c r="A33" s="576" t="s">
        <v>260</v>
      </c>
      <c r="B33" s="577"/>
      <c r="C33" s="577"/>
      <c r="D33" s="577"/>
      <c r="E33" s="577"/>
      <c r="F33" s="577"/>
      <c r="G33" s="577"/>
      <c r="H33" s="577"/>
      <c r="I33" s="578"/>
    </row>
    <row r="34" spans="1:10" ht="20.25" customHeight="1">
      <c r="A34" s="575" t="s">
        <v>164</v>
      </c>
      <c r="B34" s="568"/>
      <c r="C34" s="568"/>
      <c r="D34" s="568"/>
      <c r="E34" s="568"/>
      <c r="F34" s="568"/>
      <c r="G34" s="568"/>
      <c r="H34" s="568"/>
      <c r="I34" s="569"/>
    </row>
    <row r="35" spans="1:10" ht="19.5" customHeight="1">
      <c r="A35" s="575" t="s">
        <v>261</v>
      </c>
      <c r="B35" s="568"/>
      <c r="C35" s="568"/>
      <c r="D35" s="568"/>
      <c r="E35" s="568"/>
      <c r="F35" s="568"/>
      <c r="G35" s="568"/>
      <c r="H35" s="568"/>
      <c r="I35" s="569"/>
    </row>
    <row r="36" spans="1:10" ht="19.5" customHeight="1">
      <c r="A36" s="592"/>
      <c r="B36" s="593"/>
      <c r="C36" s="593"/>
      <c r="D36" s="593"/>
      <c r="E36" s="593"/>
      <c r="F36" s="593"/>
      <c r="G36" s="593"/>
      <c r="H36" s="593"/>
      <c r="I36" s="594"/>
    </row>
    <row r="37" spans="1:10" ht="13.5" customHeight="1">
      <c r="A37" s="131" t="s">
        <v>81</v>
      </c>
      <c r="B37" s="567" t="s">
        <v>82</v>
      </c>
      <c r="C37" s="568"/>
      <c r="D37" s="568"/>
      <c r="E37" s="568"/>
      <c r="F37" s="568"/>
      <c r="G37" s="568"/>
      <c r="H37" s="568"/>
      <c r="I37" s="569"/>
    </row>
    <row r="38" spans="1:10" ht="11.25" customHeight="1">
      <c r="A38" s="131" t="s">
        <v>73</v>
      </c>
      <c r="B38" s="567" t="s">
        <v>74</v>
      </c>
      <c r="C38" s="568"/>
      <c r="D38" s="568"/>
      <c r="E38" s="568"/>
      <c r="F38" s="568"/>
      <c r="G38" s="568"/>
      <c r="H38" s="568"/>
      <c r="I38" s="569"/>
    </row>
    <row r="39" spans="1:10" s="104" customFormat="1" ht="11.1" customHeight="1">
      <c r="A39" s="131" t="s">
        <v>217</v>
      </c>
      <c r="B39" s="567" t="s">
        <v>225</v>
      </c>
      <c r="C39" s="568"/>
      <c r="D39" s="568"/>
      <c r="E39" s="568"/>
      <c r="F39" s="568"/>
      <c r="G39" s="568"/>
      <c r="H39" s="568"/>
      <c r="I39" s="569"/>
      <c r="J39" s="3"/>
    </row>
    <row r="40" spans="1:10" s="104" customFormat="1" ht="11.1" customHeight="1">
      <c r="A40" s="131" t="s">
        <v>75</v>
      </c>
      <c r="B40" s="567" t="s">
        <v>76</v>
      </c>
      <c r="C40" s="568"/>
      <c r="D40" s="568"/>
      <c r="E40" s="568"/>
      <c r="F40" s="568"/>
      <c r="G40" s="568"/>
      <c r="H40" s="568"/>
      <c r="I40" s="569"/>
    </row>
    <row r="41" spans="1:10" ht="11.1" customHeight="1">
      <c r="A41" s="131" t="s">
        <v>77</v>
      </c>
      <c r="B41" s="567" t="s">
        <v>78</v>
      </c>
      <c r="C41" s="568"/>
      <c r="D41" s="568"/>
      <c r="E41" s="568"/>
      <c r="F41" s="568"/>
      <c r="G41" s="568"/>
      <c r="H41" s="568"/>
      <c r="I41" s="569"/>
    </row>
    <row r="42" spans="1:10" ht="11.1" customHeight="1">
      <c r="A42" s="131" t="s">
        <v>226</v>
      </c>
      <c r="B42" s="577" t="s">
        <v>227</v>
      </c>
      <c r="C42" s="577"/>
      <c r="D42" s="577"/>
      <c r="E42" s="577"/>
      <c r="F42" s="577"/>
      <c r="G42" s="577"/>
      <c r="H42" s="577"/>
      <c r="I42" s="578"/>
    </row>
    <row r="43" spans="1:10" ht="11.1" customHeight="1">
      <c r="A43" s="131" t="s">
        <v>221</v>
      </c>
      <c r="B43" s="577" t="s">
        <v>228</v>
      </c>
      <c r="C43" s="577"/>
      <c r="D43" s="577"/>
      <c r="E43" s="577"/>
      <c r="F43" s="577"/>
      <c r="G43" s="577"/>
      <c r="H43" s="577"/>
      <c r="I43" s="578"/>
    </row>
    <row r="44" spans="1:10" ht="11.1" customHeight="1">
      <c r="A44" s="131" t="s">
        <v>79</v>
      </c>
      <c r="B44" s="567" t="s">
        <v>80</v>
      </c>
      <c r="C44" s="568"/>
      <c r="D44" s="568"/>
      <c r="E44" s="568"/>
      <c r="F44" s="568"/>
      <c r="G44" s="568"/>
      <c r="H44" s="568"/>
      <c r="I44" s="569"/>
    </row>
    <row r="45" spans="1:10" ht="12.75" customHeight="1">
      <c r="A45" s="131" t="s">
        <v>85</v>
      </c>
      <c r="B45" s="567" t="s">
        <v>86</v>
      </c>
      <c r="C45" s="568"/>
      <c r="D45" s="568"/>
      <c r="E45" s="568"/>
      <c r="F45" s="568"/>
      <c r="G45" s="568"/>
      <c r="H45" s="568"/>
      <c r="I45" s="569"/>
    </row>
    <row r="46" spans="1:10" ht="12.75" customHeight="1">
      <c r="A46" s="131" t="s">
        <v>149</v>
      </c>
      <c r="B46" s="567" t="s">
        <v>150</v>
      </c>
      <c r="C46" s="568"/>
      <c r="D46" s="568"/>
      <c r="E46" s="568"/>
      <c r="F46" s="568"/>
      <c r="G46" s="568"/>
      <c r="H46" s="568"/>
      <c r="I46" s="569"/>
    </row>
    <row r="47" spans="1:10" ht="12.75" customHeight="1">
      <c r="A47" s="132" t="s">
        <v>83</v>
      </c>
      <c r="B47" s="561" t="s">
        <v>84</v>
      </c>
      <c r="C47" s="562"/>
      <c r="D47" s="562"/>
      <c r="E47" s="562"/>
      <c r="F47" s="562"/>
      <c r="G47" s="562"/>
      <c r="H47" s="562"/>
      <c r="I47" s="563"/>
    </row>
    <row r="48" spans="1:10" ht="12.75" customHeight="1"/>
    <row r="49" ht="12.75" customHeight="1"/>
    <row r="50" ht="12.75" customHeight="1"/>
  </sheetData>
  <mergeCells count="45">
    <mergeCell ref="B43:I43"/>
    <mergeCell ref="A27:I27"/>
    <mergeCell ref="A26:I26"/>
    <mergeCell ref="A32:I32"/>
    <mergeCell ref="B42:I42"/>
    <mergeCell ref="B40:I40"/>
    <mergeCell ref="B37:I37"/>
    <mergeCell ref="A31:I31"/>
    <mergeCell ref="A35:I35"/>
    <mergeCell ref="A36:I36"/>
    <mergeCell ref="B38:I38"/>
    <mergeCell ref="B39:I39"/>
    <mergeCell ref="B41:I41"/>
    <mergeCell ref="A3:I3"/>
    <mergeCell ref="A1:I1"/>
    <mergeCell ref="A16:B16"/>
    <mergeCell ref="A17:B17"/>
    <mergeCell ref="A25:C25"/>
    <mergeCell ref="A20:B20"/>
    <mergeCell ref="A21:B21"/>
    <mergeCell ref="A4:I4"/>
    <mergeCell ref="A5:C5"/>
    <mergeCell ref="A6:B6"/>
    <mergeCell ref="A7:B7"/>
    <mergeCell ref="A8:B8"/>
    <mergeCell ref="A9:B9"/>
    <mergeCell ref="A10:B10"/>
    <mergeCell ref="A11:B11"/>
    <mergeCell ref="A19:B19"/>
    <mergeCell ref="B47:I47"/>
    <mergeCell ref="A12:B12"/>
    <mergeCell ref="A13:B13"/>
    <mergeCell ref="A14:B14"/>
    <mergeCell ref="A22:B22"/>
    <mergeCell ref="A23:B23"/>
    <mergeCell ref="B45:I45"/>
    <mergeCell ref="B46:I46"/>
    <mergeCell ref="A15:B15"/>
    <mergeCell ref="A18:B18"/>
    <mergeCell ref="B44:I44"/>
    <mergeCell ref="A29:I29"/>
    <mergeCell ref="A30:I30"/>
    <mergeCell ref="A33:I33"/>
    <mergeCell ref="A34:I34"/>
    <mergeCell ref="A24:B24"/>
  </mergeCells>
  <pageMargins left="0.78740157499999996" right="0.78740157499999996" top="0.984251969" bottom="0.984251969" header="0.4921259845" footer="0.4921259845"/>
  <pageSetup paperSize="9" scale="98"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H78"/>
  <sheetViews>
    <sheetView showGridLines="0" zoomScale="130" zoomScaleNormal="130" workbookViewId="0">
      <pane ySplit="1" topLeftCell="A14" activePane="bottomLeft" state="frozen"/>
      <selection pane="bottomLeft" sqref="A1:F1"/>
    </sheetView>
  </sheetViews>
  <sheetFormatPr baseColWidth="10" defaultRowHeight="12.75"/>
  <cols>
    <col min="1" max="1" width="14.7109375" style="12" customWidth="1"/>
    <col min="2" max="2" width="8.28515625" style="64" customWidth="1"/>
    <col min="3" max="6" width="8.28515625" style="3" customWidth="1"/>
    <col min="7" max="7" width="11.42578125" style="3"/>
    <col min="8" max="8" width="11.42578125" style="104"/>
    <col min="9" max="244" width="11.42578125" style="3"/>
    <col min="245" max="245" width="47" style="3" customWidth="1"/>
    <col min="246" max="247" width="48.7109375" style="3" customWidth="1"/>
    <col min="248" max="500" width="11.42578125" style="3"/>
    <col min="501" max="501" width="47" style="3" customWidth="1"/>
    <col min="502" max="503" width="48.7109375" style="3" customWidth="1"/>
    <col min="504" max="756" width="11.42578125" style="3"/>
    <col min="757" max="757" width="47" style="3" customWidth="1"/>
    <col min="758" max="759" width="48.7109375" style="3" customWidth="1"/>
    <col min="760" max="1012" width="11.42578125" style="3"/>
    <col min="1013" max="1013" width="47" style="3" customWidth="1"/>
    <col min="1014" max="1015" width="48.7109375" style="3" customWidth="1"/>
    <col min="1016" max="1268" width="11.42578125" style="3"/>
    <col min="1269" max="1269" width="47" style="3" customWidth="1"/>
    <col min="1270" max="1271" width="48.7109375" style="3" customWidth="1"/>
    <col min="1272" max="1524" width="11.42578125" style="3"/>
    <col min="1525" max="1525" width="47" style="3" customWidth="1"/>
    <col min="1526" max="1527" width="48.7109375" style="3" customWidth="1"/>
    <col min="1528" max="1780" width="11.42578125" style="3"/>
    <col min="1781" max="1781" width="47" style="3" customWidth="1"/>
    <col min="1782" max="1783" width="48.7109375" style="3" customWidth="1"/>
    <col min="1784" max="2036" width="11.42578125" style="3"/>
    <col min="2037" max="2037" width="47" style="3" customWidth="1"/>
    <col min="2038" max="2039" width="48.7109375" style="3" customWidth="1"/>
    <col min="2040" max="2292" width="11.42578125" style="3"/>
    <col min="2293" max="2293" width="47" style="3" customWidth="1"/>
    <col min="2294" max="2295" width="48.7109375" style="3" customWidth="1"/>
    <col min="2296" max="2548" width="11.42578125" style="3"/>
    <col min="2549" max="2549" width="47" style="3" customWidth="1"/>
    <col min="2550" max="2551" width="48.7109375" style="3" customWidth="1"/>
    <col min="2552" max="2804" width="11.42578125" style="3"/>
    <col min="2805" max="2805" width="47" style="3" customWidth="1"/>
    <col min="2806" max="2807" width="48.7109375" style="3" customWidth="1"/>
    <col min="2808" max="3060" width="11.42578125" style="3"/>
    <col min="3061" max="3061" width="47" style="3" customWidth="1"/>
    <col min="3062" max="3063" width="48.7109375" style="3" customWidth="1"/>
    <col min="3064" max="3316" width="11.42578125" style="3"/>
    <col min="3317" max="3317" width="47" style="3" customWidth="1"/>
    <col min="3318" max="3319" width="48.7109375" style="3" customWidth="1"/>
    <col min="3320" max="3572" width="11.42578125" style="3"/>
    <col min="3573" max="3573" width="47" style="3" customWidth="1"/>
    <col min="3574" max="3575" width="48.7109375" style="3" customWidth="1"/>
    <col min="3576" max="3828" width="11.42578125" style="3"/>
    <col min="3829" max="3829" width="47" style="3" customWidth="1"/>
    <col min="3830" max="3831" width="48.7109375" style="3" customWidth="1"/>
    <col min="3832" max="4084" width="11.42578125" style="3"/>
    <col min="4085" max="4085" width="47" style="3" customWidth="1"/>
    <col min="4086" max="4087" width="48.7109375" style="3" customWidth="1"/>
    <col min="4088" max="4340" width="11.42578125" style="3"/>
    <col min="4341" max="4341" width="47" style="3" customWidth="1"/>
    <col min="4342" max="4343" width="48.7109375" style="3" customWidth="1"/>
    <col min="4344" max="4596" width="11.42578125" style="3"/>
    <col min="4597" max="4597" width="47" style="3" customWidth="1"/>
    <col min="4598" max="4599" width="48.7109375" style="3" customWidth="1"/>
    <col min="4600" max="4852" width="11.42578125" style="3"/>
    <col min="4853" max="4853" width="47" style="3" customWidth="1"/>
    <col min="4854" max="4855" width="48.7109375" style="3" customWidth="1"/>
    <col min="4856" max="5108" width="11.42578125" style="3"/>
    <col min="5109" max="5109" width="47" style="3" customWidth="1"/>
    <col min="5110" max="5111" width="48.7109375" style="3" customWidth="1"/>
    <col min="5112" max="5364" width="11.42578125" style="3"/>
    <col min="5365" max="5365" width="47" style="3" customWidth="1"/>
    <col min="5366" max="5367" width="48.7109375" style="3" customWidth="1"/>
    <col min="5368" max="5620" width="11.42578125" style="3"/>
    <col min="5621" max="5621" width="47" style="3" customWidth="1"/>
    <col min="5622" max="5623" width="48.7109375" style="3" customWidth="1"/>
    <col min="5624" max="5876" width="11.42578125" style="3"/>
    <col min="5877" max="5877" width="47" style="3" customWidth="1"/>
    <col min="5878" max="5879" width="48.7109375" style="3" customWidth="1"/>
    <col min="5880" max="6132" width="11.42578125" style="3"/>
    <col min="6133" max="6133" width="47" style="3" customWidth="1"/>
    <col min="6134" max="6135" width="48.7109375" style="3" customWidth="1"/>
    <col min="6136" max="6388" width="11.42578125" style="3"/>
    <col min="6389" max="6389" width="47" style="3" customWidth="1"/>
    <col min="6390" max="6391" width="48.7109375" style="3" customWidth="1"/>
    <col min="6392" max="6644" width="11.42578125" style="3"/>
    <col min="6645" max="6645" width="47" style="3" customWidth="1"/>
    <col min="6646" max="6647" width="48.7109375" style="3" customWidth="1"/>
    <col min="6648" max="6900" width="11.42578125" style="3"/>
    <col min="6901" max="6901" width="47" style="3" customWidth="1"/>
    <col min="6902" max="6903" width="48.7109375" style="3" customWidth="1"/>
    <col min="6904" max="7156" width="11.42578125" style="3"/>
    <col min="7157" max="7157" width="47" style="3" customWidth="1"/>
    <col min="7158" max="7159" width="48.7109375" style="3" customWidth="1"/>
    <col min="7160" max="7412" width="11.42578125" style="3"/>
    <col min="7413" max="7413" width="47" style="3" customWidth="1"/>
    <col min="7414" max="7415" width="48.7109375" style="3" customWidth="1"/>
    <col min="7416" max="7668" width="11.42578125" style="3"/>
    <col min="7669" max="7669" width="47" style="3" customWidth="1"/>
    <col min="7670" max="7671" width="48.7109375" style="3" customWidth="1"/>
    <col min="7672" max="7924" width="11.42578125" style="3"/>
    <col min="7925" max="7925" width="47" style="3" customWidth="1"/>
    <col min="7926" max="7927" width="48.7109375" style="3" customWidth="1"/>
    <col min="7928" max="8180" width="11.42578125" style="3"/>
    <col min="8181" max="8181" width="47" style="3" customWidth="1"/>
    <col min="8182" max="8183" width="48.7109375" style="3" customWidth="1"/>
    <col min="8184" max="8436" width="11.42578125" style="3"/>
    <col min="8437" max="8437" width="47" style="3" customWidth="1"/>
    <col min="8438" max="8439" width="48.7109375" style="3" customWidth="1"/>
    <col min="8440" max="8692" width="11.42578125" style="3"/>
    <col min="8693" max="8693" width="47" style="3" customWidth="1"/>
    <col min="8694" max="8695" width="48.7109375" style="3" customWidth="1"/>
    <col min="8696" max="8948" width="11.42578125" style="3"/>
    <col min="8949" max="8949" width="47" style="3" customWidth="1"/>
    <col min="8950" max="8951" width="48.7109375" style="3" customWidth="1"/>
    <col min="8952" max="9204" width="11.42578125" style="3"/>
    <col min="9205" max="9205" width="47" style="3" customWidth="1"/>
    <col min="9206" max="9207" width="48.7109375" style="3" customWidth="1"/>
    <col min="9208" max="9460" width="11.42578125" style="3"/>
    <col min="9461" max="9461" width="47" style="3" customWidth="1"/>
    <col min="9462" max="9463" width="48.7109375" style="3" customWidth="1"/>
    <col min="9464" max="9716" width="11.42578125" style="3"/>
    <col min="9717" max="9717" width="47" style="3" customWidth="1"/>
    <col min="9718" max="9719" width="48.7109375" style="3" customWidth="1"/>
    <col min="9720" max="9972" width="11.42578125" style="3"/>
    <col min="9973" max="9973" width="47" style="3" customWidth="1"/>
    <col min="9974" max="9975" width="48.7109375" style="3" customWidth="1"/>
    <col min="9976" max="10228" width="11.42578125" style="3"/>
    <col min="10229" max="10229" width="47" style="3" customWidth="1"/>
    <col min="10230" max="10231" width="48.7109375" style="3" customWidth="1"/>
    <col min="10232" max="10484" width="11.42578125" style="3"/>
    <col min="10485" max="10485" width="47" style="3" customWidth="1"/>
    <col min="10486" max="10487" width="48.7109375" style="3" customWidth="1"/>
    <col min="10488" max="10740" width="11.42578125" style="3"/>
    <col min="10741" max="10741" width="47" style="3" customWidth="1"/>
    <col min="10742" max="10743" width="48.7109375" style="3" customWidth="1"/>
    <col min="10744" max="10996" width="11.42578125" style="3"/>
    <col min="10997" max="10997" width="47" style="3" customWidth="1"/>
    <col min="10998" max="10999" width="48.7109375" style="3" customWidth="1"/>
    <col min="11000" max="11252" width="11.42578125" style="3"/>
    <col min="11253" max="11253" width="47" style="3" customWidth="1"/>
    <col min="11254" max="11255" width="48.7109375" style="3" customWidth="1"/>
    <col min="11256" max="11508" width="11.42578125" style="3"/>
    <col min="11509" max="11509" width="47" style="3" customWidth="1"/>
    <col min="11510" max="11511" width="48.7109375" style="3" customWidth="1"/>
    <col min="11512" max="11764" width="11.42578125" style="3"/>
    <col min="11765" max="11765" width="47" style="3" customWidth="1"/>
    <col min="11766" max="11767" width="48.7109375" style="3" customWidth="1"/>
    <col min="11768" max="12020" width="11.42578125" style="3"/>
    <col min="12021" max="12021" width="47" style="3" customWidth="1"/>
    <col min="12022" max="12023" width="48.7109375" style="3" customWidth="1"/>
    <col min="12024" max="12276" width="11.42578125" style="3"/>
    <col min="12277" max="12277" width="47" style="3" customWidth="1"/>
    <col min="12278" max="12279" width="48.7109375" style="3" customWidth="1"/>
    <col min="12280" max="12532" width="11.42578125" style="3"/>
    <col min="12533" max="12533" width="47" style="3" customWidth="1"/>
    <col min="12534" max="12535" width="48.7109375" style="3" customWidth="1"/>
    <col min="12536" max="12788" width="11.42578125" style="3"/>
    <col min="12789" max="12789" width="47" style="3" customWidth="1"/>
    <col min="12790" max="12791" width="48.7109375" style="3" customWidth="1"/>
    <col min="12792" max="13044" width="11.42578125" style="3"/>
    <col min="13045" max="13045" width="47" style="3" customWidth="1"/>
    <col min="13046" max="13047" width="48.7109375" style="3" customWidth="1"/>
    <col min="13048" max="13300" width="11.42578125" style="3"/>
    <col min="13301" max="13301" width="47" style="3" customWidth="1"/>
    <col min="13302" max="13303" width="48.7109375" style="3" customWidth="1"/>
    <col min="13304" max="13556" width="11.42578125" style="3"/>
    <col min="13557" max="13557" width="47" style="3" customWidth="1"/>
    <col min="13558" max="13559" width="48.7109375" style="3" customWidth="1"/>
    <col min="13560" max="13812" width="11.42578125" style="3"/>
    <col min="13813" max="13813" width="47" style="3" customWidth="1"/>
    <col min="13814" max="13815" width="48.7109375" style="3" customWidth="1"/>
    <col min="13816" max="14068" width="11.42578125" style="3"/>
    <col min="14069" max="14069" width="47" style="3" customWidth="1"/>
    <col min="14070" max="14071" width="48.7109375" style="3" customWidth="1"/>
    <col min="14072" max="14324" width="11.42578125" style="3"/>
    <col min="14325" max="14325" width="47" style="3" customWidth="1"/>
    <col min="14326" max="14327" width="48.7109375" style="3" customWidth="1"/>
    <col min="14328" max="14580" width="11.42578125" style="3"/>
    <col min="14581" max="14581" width="47" style="3" customWidth="1"/>
    <col min="14582" max="14583" width="48.7109375" style="3" customWidth="1"/>
    <col min="14584" max="14836" width="11.42578125" style="3"/>
    <col min="14837" max="14837" width="47" style="3" customWidth="1"/>
    <col min="14838" max="14839" width="48.7109375" style="3" customWidth="1"/>
    <col min="14840" max="15092" width="11.42578125" style="3"/>
    <col min="15093" max="15093" width="47" style="3" customWidth="1"/>
    <col min="15094" max="15095" width="48.7109375" style="3" customWidth="1"/>
    <col min="15096" max="15348" width="11.42578125" style="3"/>
    <col min="15349" max="15349" width="47" style="3" customWidth="1"/>
    <col min="15350" max="15351" width="48.7109375" style="3" customWidth="1"/>
    <col min="15352" max="15604" width="11.42578125" style="3"/>
    <col min="15605" max="15605" width="47" style="3" customWidth="1"/>
    <col min="15606" max="15607" width="48.7109375" style="3" customWidth="1"/>
    <col min="15608" max="15860" width="11.42578125" style="3"/>
    <col min="15861" max="15861" width="47" style="3" customWidth="1"/>
    <col min="15862" max="15863" width="48.7109375" style="3" customWidth="1"/>
    <col min="15864" max="16116" width="11.42578125" style="3"/>
    <col min="16117" max="16117" width="47" style="3" customWidth="1"/>
    <col min="16118" max="16119" width="48.7109375" style="3" customWidth="1"/>
    <col min="16120" max="16384" width="11.42578125" style="3"/>
  </cols>
  <sheetData>
    <row r="1" spans="1:6" s="12" customFormat="1" ht="35.25" customHeight="1">
      <c r="A1" s="340" t="s">
        <v>136</v>
      </c>
      <c r="B1" s="340"/>
      <c r="C1" s="340"/>
      <c r="D1" s="340"/>
      <c r="E1" s="340"/>
      <c r="F1" s="340"/>
    </row>
    <row r="2" spans="1:6">
      <c r="B2" s="61"/>
    </row>
    <row r="3" spans="1:6" s="104" customFormat="1" ht="22.5" customHeight="1">
      <c r="A3" s="609" t="s">
        <v>246</v>
      </c>
      <c r="B3" s="610"/>
      <c r="C3" s="611"/>
      <c r="D3" s="611"/>
      <c r="E3" s="611"/>
      <c r="F3" s="611"/>
    </row>
    <row r="4" spans="1:6" s="195" customFormat="1" ht="9.75" customHeight="1">
      <c r="A4" s="612" t="s">
        <v>651</v>
      </c>
      <c r="B4" s="612"/>
      <c r="C4" s="612"/>
      <c r="D4" s="612"/>
      <c r="E4" s="612"/>
      <c r="F4" s="612"/>
    </row>
    <row r="5" spans="1:6" customFormat="1" ht="13.5" customHeight="1"/>
    <row r="6" spans="1:6" s="194" customFormat="1" ht="19.5" customHeight="1">
      <c r="A6" s="252"/>
      <c r="B6" s="253"/>
      <c r="C6" s="489" t="s">
        <v>641</v>
      </c>
      <c r="D6" s="489"/>
      <c r="E6" s="489"/>
      <c r="F6" s="489"/>
    </row>
    <row r="7" spans="1:6" s="194" customFormat="1" ht="13.5" customHeight="1">
      <c r="A7" s="66"/>
      <c r="B7" s="105"/>
      <c r="C7" s="367" t="s">
        <v>320</v>
      </c>
      <c r="D7" s="368"/>
      <c r="E7" s="367" t="s">
        <v>321</v>
      </c>
      <c r="F7" s="368"/>
    </row>
    <row r="8" spans="1:6" s="194" customFormat="1" ht="13.5" customHeight="1">
      <c r="A8" s="605" t="s">
        <v>322</v>
      </c>
      <c r="B8" s="606"/>
      <c r="C8" s="607"/>
      <c r="D8" s="608"/>
      <c r="E8" s="607"/>
      <c r="F8" s="608"/>
    </row>
    <row r="9" spans="1:6" customFormat="1" ht="13.5" customHeight="1">
      <c r="A9" s="597" t="s">
        <v>323</v>
      </c>
      <c r="B9" s="598"/>
      <c r="C9" s="599">
        <v>80.400000000000006</v>
      </c>
      <c r="D9" s="600"/>
      <c r="E9" s="599">
        <v>89.9</v>
      </c>
      <c r="F9" s="600"/>
    </row>
    <row r="10" spans="1:6" customFormat="1" ht="13.5" customHeight="1">
      <c r="A10" s="597" t="s">
        <v>324</v>
      </c>
      <c r="B10" s="598"/>
      <c r="C10" s="599">
        <v>83</v>
      </c>
      <c r="D10" s="600">
        <v>95.55</v>
      </c>
      <c r="E10" s="599">
        <v>95.6</v>
      </c>
      <c r="F10" s="600"/>
    </row>
    <row r="11" spans="1:6" customFormat="1" ht="13.5" customHeight="1">
      <c r="A11" s="597" t="s">
        <v>325</v>
      </c>
      <c r="B11" s="598"/>
      <c r="C11" s="599">
        <v>64.400000000000006</v>
      </c>
      <c r="D11" s="600">
        <v>92.31</v>
      </c>
      <c r="E11" s="599">
        <v>92.3</v>
      </c>
      <c r="F11" s="600"/>
    </row>
    <row r="12" spans="1:6" s="194" customFormat="1" ht="13.5" customHeight="1">
      <c r="A12" s="597" t="s">
        <v>326</v>
      </c>
      <c r="B12" s="598"/>
      <c r="C12" s="599">
        <v>70.5</v>
      </c>
      <c r="D12" s="600">
        <v>92.32</v>
      </c>
      <c r="E12" s="599">
        <v>92.3</v>
      </c>
      <c r="F12" s="600"/>
    </row>
    <row r="13" spans="1:6" customFormat="1" ht="13.5" customHeight="1">
      <c r="A13" s="601" t="s">
        <v>327</v>
      </c>
      <c r="B13" s="602"/>
      <c r="C13" s="603">
        <v>75.3</v>
      </c>
      <c r="D13" s="604">
        <v>92.55</v>
      </c>
      <c r="E13" s="603">
        <v>92.6</v>
      </c>
      <c r="F13" s="604"/>
    </row>
    <row r="14" spans="1:6" s="17" customFormat="1" ht="20.25" customHeight="1">
      <c r="A14" s="595" t="s">
        <v>315</v>
      </c>
      <c r="B14" s="596"/>
      <c r="C14" s="596"/>
      <c r="D14" s="596"/>
      <c r="E14" s="596"/>
      <c r="F14" s="596"/>
    </row>
    <row r="15" spans="1:6" s="66" customFormat="1" ht="62.25" customHeight="1">
      <c r="A15" s="347"/>
      <c r="B15" s="347"/>
      <c r="C15" s="347"/>
      <c r="D15" s="347"/>
      <c r="E15" s="347"/>
      <c r="F15" s="347"/>
    </row>
    <row r="16" spans="1:6" s="104" customFormat="1" ht="62.25" customHeight="1">
      <c r="A16" s="347"/>
      <c r="B16" s="347"/>
      <c r="C16" s="347"/>
      <c r="D16" s="347"/>
      <c r="E16" s="347"/>
      <c r="F16" s="347"/>
    </row>
    <row r="17" spans="1:6" s="104" customFormat="1" ht="62.25" customHeight="1">
      <c r="A17" s="347"/>
      <c r="B17" s="347"/>
      <c r="C17" s="347"/>
      <c r="D17" s="347"/>
      <c r="E17" s="347"/>
      <c r="F17" s="347"/>
    </row>
    <row r="18" spans="1:6" s="104" customFormat="1" ht="62.25" customHeight="1">
      <c r="A18" s="347"/>
      <c r="B18" s="347"/>
      <c r="C18" s="347"/>
      <c r="D18" s="347"/>
      <c r="E18" s="347"/>
      <c r="F18" s="347"/>
    </row>
    <row r="19" spans="1:6" s="104" customFormat="1" ht="62.25" customHeight="1">
      <c r="A19" s="347"/>
      <c r="B19" s="347"/>
      <c r="C19" s="347"/>
      <c r="D19" s="347"/>
      <c r="E19" s="347"/>
      <c r="F19" s="347"/>
    </row>
    <row r="20" spans="1:6" s="104" customFormat="1" ht="17.25" customHeight="1">
      <c r="A20" s="595" t="s">
        <v>315</v>
      </c>
      <c r="B20" s="596"/>
      <c r="C20" s="596"/>
      <c r="D20" s="596"/>
      <c r="E20" s="596"/>
      <c r="F20" s="596"/>
    </row>
    <row r="21" spans="1:6" s="195" customFormat="1" ht="18" customHeight="1">
      <c r="A21" s="595" t="s">
        <v>214</v>
      </c>
      <c r="B21" s="596"/>
      <c r="C21" s="596"/>
      <c r="D21" s="596"/>
      <c r="E21" s="596"/>
      <c r="F21" s="596"/>
    </row>
    <row r="22" spans="1:6" s="104" customFormat="1" ht="6.75" customHeight="1">
      <c r="A22" s="12"/>
      <c r="B22" s="61"/>
    </row>
    <row r="23" spans="1:6" s="104" customFormat="1" ht="27" customHeight="1">
      <c r="A23" s="609" t="s">
        <v>245</v>
      </c>
      <c r="B23" s="609"/>
      <c r="C23" s="609"/>
      <c r="D23" s="609"/>
      <c r="E23" s="609"/>
      <c r="F23" s="609"/>
    </row>
    <row r="24" spans="1:6" s="104" customFormat="1" ht="14.25" customHeight="1">
      <c r="A24"/>
      <c r="B24"/>
      <c r="C24"/>
      <c r="D24"/>
      <c r="E24"/>
      <c r="F24"/>
    </row>
    <row r="25" spans="1:6" s="195" customFormat="1" ht="20.25" customHeight="1">
      <c r="A25" s="252"/>
      <c r="B25" s="253"/>
      <c r="C25" s="489" t="s">
        <v>641</v>
      </c>
      <c r="D25" s="489"/>
      <c r="E25" s="489"/>
      <c r="F25" s="489"/>
    </row>
    <row r="26" spans="1:6" s="195" customFormat="1" ht="14.25" customHeight="1">
      <c r="A26" s="66"/>
      <c r="B26" s="105"/>
      <c r="C26" s="367" t="s">
        <v>320</v>
      </c>
      <c r="D26" s="368"/>
      <c r="E26" s="367" t="s">
        <v>321</v>
      </c>
      <c r="F26" s="368"/>
    </row>
    <row r="27" spans="1:6" s="195" customFormat="1" ht="19.5" customHeight="1">
      <c r="A27" s="605" t="s">
        <v>328</v>
      </c>
      <c r="B27" s="606"/>
      <c r="C27" s="607"/>
      <c r="D27" s="608"/>
      <c r="E27" s="607"/>
      <c r="F27" s="608"/>
    </row>
    <row r="28" spans="1:6" s="195" customFormat="1" ht="19.5" customHeight="1">
      <c r="A28" s="597" t="s">
        <v>329</v>
      </c>
      <c r="B28" s="598"/>
      <c r="C28" s="599">
        <v>86.7</v>
      </c>
      <c r="D28" s="600">
        <v>86.7</v>
      </c>
      <c r="E28" s="599">
        <v>95.7</v>
      </c>
      <c r="F28" s="600">
        <v>95.67</v>
      </c>
    </row>
    <row r="29" spans="1:6" s="195" customFormat="1" ht="19.5" customHeight="1">
      <c r="A29" s="597" t="s">
        <v>330</v>
      </c>
      <c r="B29" s="598"/>
      <c r="C29" s="599">
        <v>74.400000000000006</v>
      </c>
      <c r="D29" s="600">
        <v>74.400000000000006</v>
      </c>
      <c r="E29" s="599">
        <v>92.5</v>
      </c>
      <c r="F29" s="600">
        <v>92.53</v>
      </c>
    </row>
    <row r="30" spans="1:6" s="195" customFormat="1" ht="14.25" customHeight="1">
      <c r="A30" s="601" t="s">
        <v>331</v>
      </c>
      <c r="B30" s="602"/>
      <c r="C30" s="603">
        <v>53.1</v>
      </c>
      <c r="D30" s="604">
        <v>53.1</v>
      </c>
      <c r="E30" s="603">
        <v>88.3</v>
      </c>
      <c r="F30" s="604">
        <v>88.3</v>
      </c>
    </row>
    <row r="31" spans="1:6" s="195" customFormat="1" ht="9.75" customHeight="1">
      <c r="A31" s="595" t="s">
        <v>272</v>
      </c>
      <c r="B31" s="596"/>
      <c r="C31" s="596"/>
      <c r="D31" s="596"/>
      <c r="E31" s="596"/>
      <c r="F31" s="596"/>
    </row>
    <row r="32" spans="1:6" s="104" customFormat="1" ht="31.5" customHeight="1">
      <c r="A32" s="347"/>
      <c r="B32" s="347"/>
      <c r="C32" s="347"/>
      <c r="D32" s="347"/>
      <c r="E32" s="347"/>
      <c r="F32" s="347"/>
    </row>
    <row r="33" spans="1:8" s="104" customFormat="1" ht="31.5" customHeight="1">
      <c r="A33" s="347"/>
      <c r="B33" s="347"/>
      <c r="C33" s="347"/>
      <c r="D33" s="347"/>
      <c r="E33" s="347"/>
      <c r="F33" s="347"/>
    </row>
    <row r="34" spans="1:8" s="104" customFormat="1" ht="31.5" customHeight="1">
      <c r="A34" s="347"/>
      <c r="B34" s="347"/>
      <c r="C34" s="347"/>
      <c r="D34" s="347"/>
      <c r="E34" s="347"/>
      <c r="F34" s="347"/>
    </row>
    <row r="35" spans="1:8" s="104" customFormat="1" ht="31.5" customHeight="1">
      <c r="A35" s="347"/>
      <c r="B35" s="347"/>
      <c r="C35" s="347"/>
      <c r="D35" s="347"/>
      <c r="E35" s="347"/>
      <c r="F35" s="347"/>
    </row>
    <row r="36" spans="1:8" s="104" customFormat="1" ht="31.5" customHeight="1">
      <c r="A36" s="347"/>
      <c r="B36" s="347"/>
      <c r="C36" s="347"/>
      <c r="D36" s="347"/>
      <c r="E36" s="347"/>
      <c r="F36" s="347"/>
    </row>
    <row r="37" spans="1:8" s="104" customFormat="1" ht="31.5" customHeight="1">
      <c r="A37" s="347"/>
      <c r="B37" s="347"/>
      <c r="C37" s="347"/>
      <c r="D37" s="347"/>
      <c r="E37" s="347"/>
      <c r="F37" s="347"/>
    </row>
    <row r="38" spans="1:8" s="104" customFormat="1" ht="31.5" customHeight="1">
      <c r="A38" s="347"/>
      <c r="B38" s="347"/>
      <c r="C38" s="347"/>
      <c r="D38" s="347"/>
      <c r="E38" s="347"/>
      <c r="F38" s="347"/>
    </row>
    <row r="39" spans="1:8" s="104" customFormat="1" ht="31.5" customHeight="1">
      <c r="A39" s="347"/>
      <c r="B39" s="347"/>
      <c r="C39" s="347"/>
      <c r="D39" s="347"/>
      <c r="E39" s="347"/>
      <c r="F39" s="347"/>
    </row>
    <row r="40" spans="1:8" s="104" customFormat="1" ht="31.5" customHeight="1">
      <c r="A40" s="347"/>
      <c r="B40" s="347"/>
      <c r="C40" s="347"/>
      <c r="D40" s="347"/>
      <c r="E40" s="347"/>
      <c r="F40" s="347"/>
    </row>
    <row r="41" spans="1:8" s="104" customFormat="1" ht="9.75" customHeight="1">
      <c r="A41" s="595" t="s">
        <v>272</v>
      </c>
      <c r="B41" s="596"/>
      <c r="C41" s="596"/>
      <c r="D41" s="596"/>
      <c r="E41" s="596"/>
      <c r="F41" s="596"/>
    </row>
    <row r="42" spans="1:8" s="104" customFormat="1" ht="34.5" customHeight="1">
      <c r="A42" s="595" t="s">
        <v>270</v>
      </c>
      <c r="B42" s="596"/>
      <c r="C42" s="596"/>
      <c r="D42" s="596"/>
      <c r="E42" s="596"/>
      <c r="F42" s="596"/>
    </row>
    <row r="43" spans="1:8" ht="13.5" customHeight="1">
      <c r="H43" s="3"/>
    </row>
    <row r="44" spans="1:8" ht="13.5" customHeight="1">
      <c r="H44" s="3"/>
    </row>
    <row r="45" spans="1:8" ht="13.5" customHeight="1">
      <c r="H45" s="3"/>
    </row>
    <row r="46" spans="1:8" ht="13.5" customHeight="1">
      <c r="H46" s="3"/>
    </row>
    <row r="47" spans="1:8" ht="13.5" customHeight="1">
      <c r="H47" s="3"/>
    </row>
    <row r="48" spans="1:8" ht="13.5" customHeight="1">
      <c r="H48" s="3"/>
    </row>
    <row r="49" spans="1:8" ht="13.5" customHeight="1">
      <c r="H49" s="3"/>
    </row>
    <row r="50" spans="1:8" ht="13.5" customHeight="1">
      <c r="H50" s="3"/>
    </row>
    <row r="51" spans="1:8" ht="13.5" customHeight="1">
      <c r="H51" s="3"/>
    </row>
    <row r="52" spans="1:8" ht="13.5" customHeight="1">
      <c r="H52" s="3"/>
    </row>
    <row r="53" spans="1:8" ht="13.5" customHeight="1">
      <c r="H53" s="3"/>
    </row>
    <row r="54" spans="1:8" ht="13.5" customHeight="1">
      <c r="H54" s="3"/>
    </row>
    <row r="55" spans="1:8" ht="27.75" customHeight="1">
      <c r="A55" s="85"/>
      <c r="C55" s="68"/>
      <c r="H55" s="3"/>
    </row>
    <row r="56" spans="1:8" ht="34.5" customHeight="1">
      <c r="A56" s="68"/>
      <c r="B56" s="68"/>
      <c r="C56" s="69"/>
      <c r="H56" s="3"/>
    </row>
    <row r="57" spans="1:8" ht="12.75" customHeight="1">
      <c r="B57" s="69"/>
      <c r="H57" s="3"/>
    </row>
    <row r="58" spans="1:8" ht="21" customHeight="1">
      <c r="B58" s="61"/>
      <c r="H58" s="3"/>
    </row>
    <row r="61" spans="1:8" ht="12.75" customHeight="1">
      <c r="A61" s="63"/>
      <c r="H61" s="3"/>
    </row>
    <row r="75" spans="1:8">
      <c r="A75" s="85"/>
      <c r="H75" s="3"/>
    </row>
    <row r="76" spans="1:8" ht="26.25" customHeight="1">
      <c r="A76" s="68"/>
      <c r="H76" s="3"/>
    </row>
    <row r="77" spans="1:8" ht="15.75" customHeight="1">
      <c r="C77" s="70"/>
      <c r="H77" s="3"/>
    </row>
    <row r="78" spans="1:8">
      <c r="B78" s="70"/>
      <c r="H78" s="3"/>
    </row>
  </sheetData>
  <mergeCells count="48">
    <mergeCell ref="A42:F42"/>
    <mergeCell ref="A41:F41"/>
    <mergeCell ref="A32:F40"/>
    <mergeCell ref="A15:F19"/>
    <mergeCell ref="A1:F1"/>
    <mergeCell ref="A23:F23"/>
    <mergeCell ref="A3:F3"/>
    <mergeCell ref="A20:F20"/>
    <mergeCell ref="A21:F21"/>
    <mergeCell ref="A4:F4"/>
    <mergeCell ref="A8:B8"/>
    <mergeCell ref="A9:B9"/>
    <mergeCell ref="A10:B10"/>
    <mergeCell ref="A11:B11"/>
    <mergeCell ref="A12:B12"/>
    <mergeCell ref="A13:B13"/>
    <mergeCell ref="C6:F6"/>
    <mergeCell ref="C7:D7"/>
    <mergeCell ref="C8:D8"/>
    <mergeCell ref="C9:D9"/>
    <mergeCell ref="C10:D10"/>
    <mergeCell ref="E8:F8"/>
    <mergeCell ref="E9:F9"/>
    <mergeCell ref="E7:F7"/>
    <mergeCell ref="C25:F25"/>
    <mergeCell ref="C26:D26"/>
    <mergeCell ref="E26:F26"/>
    <mergeCell ref="E10:F10"/>
    <mergeCell ref="E11:F11"/>
    <mergeCell ref="E12:F12"/>
    <mergeCell ref="E13:F13"/>
    <mergeCell ref="A14:F14"/>
    <mergeCell ref="C11:D11"/>
    <mergeCell ref="C12:D12"/>
    <mergeCell ref="C13:D13"/>
    <mergeCell ref="A27:B27"/>
    <mergeCell ref="C27:D27"/>
    <mergeCell ref="E27:F27"/>
    <mergeCell ref="A28:B28"/>
    <mergeCell ref="C28:D28"/>
    <mergeCell ref="E28:F28"/>
    <mergeCell ref="A31:F31"/>
    <mergeCell ref="A29:B29"/>
    <mergeCell ref="C29:D29"/>
    <mergeCell ref="E29:F29"/>
    <mergeCell ref="A30:B30"/>
    <mergeCell ref="C30:D30"/>
    <mergeCell ref="E30:F30"/>
  </mergeCells>
  <pageMargins left="0.78740157499999996" right="0.78740157499999996" top="0.984251969" bottom="0.984251969" header="0.4921259845" footer="0.4921259845"/>
  <pageSetup paperSize="9" scale="91"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R115"/>
  <sheetViews>
    <sheetView showGridLines="0" tabSelected="1" zoomScale="130" zoomScaleNormal="130" workbookViewId="0">
      <pane ySplit="1" topLeftCell="A23" activePane="bottomLeft" state="frozen"/>
      <selection pane="bottomLeft" activeCell="K48" sqref="K48"/>
    </sheetView>
  </sheetViews>
  <sheetFormatPr baseColWidth="10" defaultRowHeight="12.75"/>
  <cols>
    <col min="1" max="1" width="14.7109375" style="12" customWidth="1"/>
    <col min="2" max="2" width="8.28515625" style="64" customWidth="1"/>
    <col min="3" max="6" width="8.28515625" style="195" customWidth="1"/>
    <col min="7" max="244" width="11.42578125" style="195"/>
    <col min="245" max="245" width="47" style="195" customWidth="1"/>
    <col min="246" max="247" width="48.7109375" style="195" customWidth="1"/>
    <col min="248" max="500" width="11.42578125" style="195"/>
    <col min="501" max="501" width="47" style="195" customWidth="1"/>
    <col min="502" max="503" width="48.7109375" style="195" customWidth="1"/>
    <col min="504" max="756" width="11.42578125" style="195"/>
    <col min="757" max="757" width="47" style="195" customWidth="1"/>
    <col min="758" max="759" width="48.7109375" style="195" customWidth="1"/>
    <col min="760" max="1012" width="11.42578125" style="195"/>
    <col min="1013" max="1013" width="47" style="195" customWidth="1"/>
    <col min="1014" max="1015" width="48.7109375" style="195" customWidth="1"/>
    <col min="1016" max="1268" width="11.42578125" style="195"/>
    <col min="1269" max="1269" width="47" style="195" customWidth="1"/>
    <col min="1270" max="1271" width="48.7109375" style="195" customWidth="1"/>
    <col min="1272" max="1524" width="11.42578125" style="195"/>
    <col min="1525" max="1525" width="47" style="195" customWidth="1"/>
    <col min="1526" max="1527" width="48.7109375" style="195" customWidth="1"/>
    <col min="1528" max="1780" width="11.42578125" style="195"/>
    <col min="1781" max="1781" width="47" style="195" customWidth="1"/>
    <col min="1782" max="1783" width="48.7109375" style="195" customWidth="1"/>
    <col min="1784" max="2036" width="11.42578125" style="195"/>
    <col min="2037" max="2037" width="47" style="195" customWidth="1"/>
    <col min="2038" max="2039" width="48.7109375" style="195" customWidth="1"/>
    <col min="2040" max="2292" width="11.42578125" style="195"/>
    <col min="2293" max="2293" width="47" style="195" customWidth="1"/>
    <col min="2294" max="2295" width="48.7109375" style="195" customWidth="1"/>
    <col min="2296" max="2548" width="11.42578125" style="195"/>
    <col min="2549" max="2549" width="47" style="195" customWidth="1"/>
    <col min="2550" max="2551" width="48.7109375" style="195" customWidth="1"/>
    <col min="2552" max="2804" width="11.42578125" style="195"/>
    <col min="2805" max="2805" width="47" style="195" customWidth="1"/>
    <col min="2806" max="2807" width="48.7109375" style="195" customWidth="1"/>
    <col min="2808" max="3060" width="11.42578125" style="195"/>
    <col min="3061" max="3061" width="47" style="195" customWidth="1"/>
    <col min="3062" max="3063" width="48.7109375" style="195" customWidth="1"/>
    <col min="3064" max="3316" width="11.42578125" style="195"/>
    <col min="3317" max="3317" width="47" style="195" customWidth="1"/>
    <col min="3318" max="3319" width="48.7109375" style="195" customWidth="1"/>
    <col min="3320" max="3572" width="11.42578125" style="195"/>
    <col min="3573" max="3573" width="47" style="195" customWidth="1"/>
    <col min="3574" max="3575" width="48.7109375" style="195" customWidth="1"/>
    <col min="3576" max="3828" width="11.42578125" style="195"/>
    <col min="3829" max="3829" width="47" style="195" customWidth="1"/>
    <col min="3830" max="3831" width="48.7109375" style="195" customWidth="1"/>
    <col min="3832" max="4084" width="11.42578125" style="195"/>
    <col min="4085" max="4085" width="47" style="195" customWidth="1"/>
    <col min="4086" max="4087" width="48.7109375" style="195" customWidth="1"/>
    <col min="4088" max="4340" width="11.42578125" style="195"/>
    <col min="4341" max="4341" width="47" style="195" customWidth="1"/>
    <col min="4342" max="4343" width="48.7109375" style="195" customWidth="1"/>
    <col min="4344" max="4596" width="11.42578125" style="195"/>
    <col min="4597" max="4597" width="47" style="195" customWidth="1"/>
    <col min="4598" max="4599" width="48.7109375" style="195" customWidth="1"/>
    <col min="4600" max="4852" width="11.42578125" style="195"/>
    <col min="4853" max="4853" width="47" style="195" customWidth="1"/>
    <col min="4854" max="4855" width="48.7109375" style="195" customWidth="1"/>
    <col min="4856" max="5108" width="11.42578125" style="195"/>
    <col min="5109" max="5109" width="47" style="195" customWidth="1"/>
    <col min="5110" max="5111" width="48.7109375" style="195" customWidth="1"/>
    <col min="5112" max="5364" width="11.42578125" style="195"/>
    <col min="5365" max="5365" width="47" style="195" customWidth="1"/>
    <col min="5366" max="5367" width="48.7109375" style="195" customWidth="1"/>
    <col min="5368" max="5620" width="11.42578125" style="195"/>
    <col min="5621" max="5621" width="47" style="195" customWidth="1"/>
    <col min="5622" max="5623" width="48.7109375" style="195" customWidth="1"/>
    <col min="5624" max="5876" width="11.42578125" style="195"/>
    <col min="5877" max="5877" width="47" style="195" customWidth="1"/>
    <col min="5878" max="5879" width="48.7109375" style="195" customWidth="1"/>
    <col min="5880" max="6132" width="11.42578125" style="195"/>
    <col min="6133" max="6133" width="47" style="195" customWidth="1"/>
    <col min="6134" max="6135" width="48.7109375" style="195" customWidth="1"/>
    <col min="6136" max="6388" width="11.42578125" style="195"/>
    <col min="6389" max="6389" width="47" style="195" customWidth="1"/>
    <col min="6390" max="6391" width="48.7109375" style="195" customWidth="1"/>
    <col min="6392" max="6644" width="11.42578125" style="195"/>
    <col min="6645" max="6645" width="47" style="195" customWidth="1"/>
    <col min="6646" max="6647" width="48.7109375" style="195" customWidth="1"/>
    <col min="6648" max="6900" width="11.42578125" style="195"/>
    <col min="6901" max="6901" width="47" style="195" customWidth="1"/>
    <col min="6902" max="6903" width="48.7109375" style="195" customWidth="1"/>
    <col min="6904" max="7156" width="11.42578125" style="195"/>
    <col min="7157" max="7157" width="47" style="195" customWidth="1"/>
    <col min="7158" max="7159" width="48.7109375" style="195" customWidth="1"/>
    <col min="7160" max="7412" width="11.42578125" style="195"/>
    <col min="7413" max="7413" width="47" style="195" customWidth="1"/>
    <col min="7414" max="7415" width="48.7109375" style="195" customWidth="1"/>
    <col min="7416" max="7668" width="11.42578125" style="195"/>
    <col min="7669" max="7669" width="47" style="195" customWidth="1"/>
    <col min="7670" max="7671" width="48.7109375" style="195" customWidth="1"/>
    <col min="7672" max="7924" width="11.42578125" style="195"/>
    <col min="7925" max="7925" width="47" style="195" customWidth="1"/>
    <col min="7926" max="7927" width="48.7109375" style="195" customWidth="1"/>
    <col min="7928" max="8180" width="11.42578125" style="195"/>
    <col min="8181" max="8181" width="47" style="195" customWidth="1"/>
    <col min="8182" max="8183" width="48.7109375" style="195" customWidth="1"/>
    <col min="8184" max="8436" width="11.42578125" style="195"/>
    <col min="8437" max="8437" width="47" style="195" customWidth="1"/>
    <col min="8438" max="8439" width="48.7109375" style="195" customWidth="1"/>
    <col min="8440" max="8692" width="11.42578125" style="195"/>
    <col min="8693" max="8693" width="47" style="195" customWidth="1"/>
    <col min="8694" max="8695" width="48.7109375" style="195" customWidth="1"/>
    <col min="8696" max="8948" width="11.42578125" style="195"/>
    <col min="8949" max="8949" width="47" style="195" customWidth="1"/>
    <col min="8950" max="8951" width="48.7109375" style="195" customWidth="1"/>
    <col min="8952" max="9204" width="11.42578125" style="195"/>
    <col min="9205" max="9205" width="47" style="195" customWidth="1"/>
    <col min="9206" max="9207" width="48.7109375" style="195" customWidth="1"/>
    <col min="9208" max="9460" width="11.42578125" style="195"/>
    <col min="9461" max="9461" width="47" style="195" customWidth="1"/>
    <col min="9462" max="9463" width="48.7109375" style="195" customWidth="1"/>
    <col min="9464" max="9716" width="11.42578125" style="195"/>
    <col min="9717" max="9717" width="47" style="195" customWidth="1"/>
    <col min="9718" max="9719" width="48.7109375" style="195" customWidth="1"/>
    <col min="9720" max="9972" width="11.42578125" style="195"/>
    <col min="9973" max="9973" width="47" style="195" customWidth="1"/>
    <col min="9974" max="9975" width="48.7109375" style="195" customWidth="1"/>
    <col min="9976" max="10228" width="11.42578125" style="195"/>
    <col min="10229" max="10229" width="47" style="195" customWidth="1"/>
    <col min="10230" max="10231" width="48.7109375" style="195" customWidth="1"/>
    <col min="10232" max="10484" width="11.42578125" style="195"/>
    <col min="10485" max="10485" width="47" style="195" customWidth="1"/>
    <col min="10486" max="10487" width="48.7109375" style="195" customWidth="1"/>
    <col min="10488" max="10740" width="11.42578125" style="195"/>
    <col min="10741" max="10741" width="47" style="195" customWidth="1"/>
    <col min="10742" max="10743" width="48.7109375" style="195" customWidth="1"/>
    <col min="10744" max="10996" width="11.42578125" style="195"/>
    <col min="10997" max="10997" width="47" style="195" customWidth="1"/>
    <col min="10998" max="10999" width="48.7109375" style="195" customWidth="1"/>
    <col min="11000" max="11252" width="11.42578125" style="195"/>
    <col min="11253" max="11253" width="47" style="195" customWidth="1"/>
    <col min="11254" max="11255" width="48.7109375" style="195" customWidth="1"/>
    <col min="11256" max="11508" width="11.42578125" style="195"/>
    <col min="11509" max="11509" width="47" style="195" customWidth="1"/>
    <col min="11510" max="11511" width="48.7109375" style="195" customWidth="1"/>
    <col min="11512" max="11764" width="11.42578125" style="195"/>
    <col min="11765" max="11765" width="47" style="195" customWidth="1"/>
    <col min="11766" max="11767" width="48.7109375" style="195" customWidth="1"/>
    <col min="11768" max="12020" width="11.42578125" style="195"/>
    <col min="12021" max="12021" width="47" style="195" customWidth="1"/>
    <col min="12022" max="12023" width="48.7109375" style="195" customWidth="1"/>
    <col min="12024" max="12276" width="11.42578125" style="195"/>
    <col min="12277" max="12277" width="47" style="195" customWidth="1"/>
    <col min="12278" max="12279" width="48.7109375" style="195" customWidth="1"/>
    <col min="12280" max="12532" width="11.42578125" style="195"/>
    <col min="12533" max="12533" width="47" style="195" customWidth="1"/>
    <col min="12534" max="12535" width="48.7109375" style="195" customWidth="1"/>
    <col min="12536" max="12788" width="11.42578125" style="195"/>
    <col min="12789" max="12789" width="47" style="195" customWidth="1"/>
    <col min="12790" max="12791" width="48.7109375" style="195" customWidth="1"/>
    <col min="12792" max="13044" width="11.42578125" style="195"/>
    <col min="13045" max="13045" width="47" style="195" customWidth="1"/>
    <col min="13046" max="13047" width="48.7109375" style="195" customWidth="1"/>
    <col min="13048" max="13300" width="11.42578125" style="195"/>
    <col min="13301" max="13301" width="47" style="195" customWidth="1"/>
    <col min="13302" max="13303" width="48.7109375" style="195" customWidth="1"/>
    <col min="13304" max="13556" width="11.42578125" style="195"/>
    <col min="13557" max="13557" width="47" style="195" customWidth="1"/>
    <col min="13558" max="13559" width="48.7109375" style="195" customWidth="1"/>
    <col min="13560" max="13812" width="11.42578125" style="195"/>
    <col min="13813" max="13813" width="47" style="195" customWidth="1"/>
    <col min="13814" max="13815" width="48.7109375" style="195" customWidth="1"/>
    <col min="13816" max="14068" width="11.42578125" style="195"/>
    <col min="14069" max="14069" width="47" style="195" customWidth="1"/>
    <col min="14070" max="14071" width="48.7109375" style="195" customWidth="1"/>
    <col min="14072" max="14324" width="11.42578125" style="195"/>
    <col min="14325" max="14325" width="47" style="195" customWidth="1"/>
    <col min="14326" max="14327" width="48.7109375" style="195" customWidth="1"/>
    <col min="14328" max="14580" width="11.42578125" style="195"/>
    <col min="14581" max="14581" width="47" style="195" customWidth="1"/>
    <col min="14582" max="14583" width="48.7109375" style="195" customWidth="1"/>
    <col min="14584" max="14836" width="11.42578125" style="195"/>
    <col min="14837" max="14837" width="47" style="195" customWidth="1"/>
    <col min="14838" max="14839" width="48.7109375" style="195" customWidth="1"/>
    <col min="14840" max="15092" width="11.42578125" style="195"/>
    <col min="15093" max="15093" width="47" style="195" customWidth="1"/>
    <col min="15094" max="15095" width="48.7109375" style="195" customWidth="1"/>
    <col min="15096" max="15348" width="11.42578125" style="195"/>
    <col min="15349" max="15349" width="47" style="195" customWidth="1"/>
    <col min="15350" max="15351" width="48.7109375" style="195" customWidth="1"/>
    <col min="15352" max="15604" width="11.42578125" style="195"/>
    <col min="15605" max="15605" width="47" style="195" customWidth="1"/>
    <col min="15606" max="15607" width="48.7109375" style="195" customWidth="1"/>
    <col min="15608" max="15860" width="11.42578125" style="195"/>
    <col min="15861" max="15861" width="47" style="195" customWidth="1"/>
    <col min="15862" max="15863" width="48.7109375" style="195" customWidth="1"/>
    <col min="15864" max="16116" width="11.42578125" style="195"/>
    <col min="16117" max="16117" width="47" style="195" customWidth="1"/>
    <col min="16118" max="16119" width="48.7109375" style="195" customWidth="1"/>
    <col min="16120" max="16384" width="11.42578125" style="195"/>
  </cols>
  <sheetData>
    <row r="1" spans="1:15" s="12" customFormat="1" ht="35.25" customHeight="1">
      <c r="A1" s="340" t="s">
        <v>204</v>
      </c>
      <c r="B1" s="340"/>
      <c r="C1" s="340"/>
      <c r="D1" s="340"/>
      <c r="E1" s="340"/>
      <c r="F1" s="340"/>
      <c r="G1" s="340"/>
    </row>
    <row r="2" spans="1:15" ht="7.5" customHeight="1">
      <c r="B2" s="61"/>
    </row>
    <row r="3" spans="1:15" ht="22.5" customHeight="1">
      <c r="A3" s="613" t="s">
        <v>652</v>
      </c>
      <c r="B3" s="613"/>
      <c r="C3" s="613"/>
      <c r="D3" s="613"/>
      <c r="E3" s="613"/>
      <c r="F3" s="613"/>
      <c r="G3" s="613"/>
    </row>
    <row r="4" spans="1:15">
      <c r="A4" s="614" t="s">
        <v>651</v>
      </c>
      <c r="B4" s="614"/>
      <c r="C4" s="614"/>
      <c r="D4" s="614"/>
      <c r="E4" s="614"/>
      <c r="F4" s="614"/>
      <c r="G4" s="614"/>
    </row>
    <row r="5" spans="1:15" s="17" customFormat="1" ht="8.25" customHeight="1">
      <c r="A5"/>
      <c r="B5"/>
      <c r="C5"/>
      <c r="D5"/>
      <c r="E5"/>
      <c r="F5"/>
    </row>
    <row r="6" spans="1:15" s="17" customFormat="1" ht="21" customHeight="1">
      <c r="A6" s="194"/>
      <c r="B6" s="333" t="s">
        <v>642</v>
      </c>
      <c r="C6" s="334"/>
      <c r="D6" s="334"/>
      <c r="E6" s="334"/>
      <c r="F6" s="334"/>
      <c r="G6" s="335"/>
      <c r="J6" s="323"/>
      <c r="K6" s="323"/>
      <c r="L6" s="323"/>
      <c r="M6" s="323"/>
      <c r="N6" s="323"/>
      <c r="O6" s="323"/>
    </row>
    <row r="7" spans="1:15" s="17" customFormat="1" ht="36">
      <c r="A7" s="254"/>
      <c r="B7" s="255" t="s">
        <v>346</v>
      </c>
      <c r="C7" s="255" t="s">
        <v>332</v>
      </c>
      <c r="D7" s="255" t="s">
        <v>333</v>
      </c>
      <c r="E7" s="255" t="s">
        <v>77</v>
      </c>
      <c r="F7" s="255" t="s">
        <v>79</v>
      </c>
      <c r="G7" s="256" t="s">
        <v>334</v>
      </c>
    </row>
    <row r="8" spans="1:15" s="17" customFormat="1" ht="14.25" customHeight="1">
      <c r="A8" s="263" t="s">
        <v>335</v>
      </c>
      <c r="B8" s="264"/>
      <c r="C8" s="264"/>
      <c r="D8" s="264"/>
      <c r="E8" s="264"/>
      <c r="F8" s="264"/>
      <c r="G8" s="265"/>
    </row>
    <row r="9" spans="1:15" s="17" customFormat="1" ht="14.25" customHeight="1">
      <c r="A9" s="259" t="s">
        <v>336</v>
      </c>
      <c r="B9" s="314">
        <v>47.8</v>
      </c>
      <c r="C9" s="314">
        <v>65.2</v>
      </c>
      <c r="D9" s="314">
        <v>0.8</v>
      </c>
      <c r="E9" s="314">
        <v>21</v>
      </c>
      <c r="F9" s="314">
        <v>26.8</v>
      </c>
      <c r="G9" s="314">
        <v>35.4</v>
      </c>
    </row>
    <row r="10" spans="1:15" s="17" customFormat="1" ht="14.25" customHeight="1">
      <c r="A10" s="260" t="s">
        <v>337</v>
      </c>
      <c r="B10" s="314">
        <v>2.5</v>
      </c>
      <c r="C10" s="314">
        <v>10.4</v>
      </c>
      <c r="D10" s="314">
        <v>77.2</v>
      </c>
      <c r="E10" s="314">
        <v>34.700000000000003</v>
      </c>
      <c r="F10" s="314">
        <v>29.2</v>
      </c>
      <c r="G10" s="314">
        <v>31.9</v>
      </c>
    </row>
    <row r="11" spans="1:15" s="17" customFormat="1" ht="14.25" customHeight="1">
      <c r="A11" s="266" t="s">
        <v>338</v>
      </c>
      <c r="B11" s="315">
        <v>49.7</v>
      </c>
      <c r="C11" s="315">
        <v>24.4</v>
      </c>
      <c r="D11" s="315">
        <v>22</v>
      </c>
      <c r="E11" s="315">
        <v>44.3</v>
      </c>
      <c r="F11" s="315">
        <v>44</v>
      </c>
      <c r="G11" s="315">
        <v>32.6</v>
      </c>
    </row>
    <row r="12" spans="1:15" s="17" customFormat="1" ht="8.25" customHeight="1">
      <c r="A12" s="615" t="s">
        <v>271</v>
      </c>
      <c r="B12" s="615"/>
      <c r="C12" s="615"/>
      <c r="D12" s="615"/>
      <c r="E12" s="615"/>
      <c r="F12" s="615"/>
      <c r="G12" s="615"/>
    </row>
    <row r="13" spans="1:15" s="66" customFormat="1" ht="26.25" customHeight="1">
      <c r="A13" s="347"/>
      <c r="B13" s="347"/>
      <c r="C13" s="347"/>
      <c r="D13" s="347"/>
      <c r="E13" s="347"/>
      <c r="F13" s="347"/>
      <c r="G13" s="347"/>
    </row>
    <row r="14" spans="1:15" ht="26.25" customHeight="1">
      <c r="A14" s="347"/>
      <c r="B14" s="347"/>
      <c r="C14" s="347"/>
      <c r="D14" s="347"/>
      <c r="E14" s="347"/>
      <c r="F14" s="347"/>
      <c r="G14" s="347"/>
    </row>
    <row r="15" spans="1:15" ht="26.25" customHeight="1">
      <c r="A15" s="347"/>
      <c r="B15" s="347"/>
      <c r="C15" s="347"/>
      <c r="D15" s="347"/>
      <c r="E15" s="347"/>
      <c r="F15" s="347"/>
      <c r="G15" s="347"/>
    </row>
    <row r="16" spans="1:15" ht="26.25" customHeight="1">
      <c r="A16" s="347"/>
      <c r="B16" s="347"/>
      <c r="C16" s="347"/>
      <c r="D16" s="347"/>
      <c r="E16" s="347"/>
      <c r="F16" s="347"/>
      <c r="G16" s="347"/>
    </row>
    <row r="17" spans="1:18" ht="26.25" customHeight="1">
      <c r="A17" s="347"/>
      <c r="B17" s="347"/>
      <c r="C17" s="347"/>
      <c r="D17" s="347"/>
      <c r="E17" s="347"/>
      <c r="F17" s="347"/>
      <c r="G17" s="347"/>
    </row>
    <row r="18" spans="1:18" ht="26.25" customHeight="1">
      <c r="A18" s="347"/>
      <c r="B18" s="347"/>
      <c r="C18" s="347"/>
      <c r="D18" s="347"/>
      <c r="E18" s="347"/>
      <c r="F18" s="347"/>
      <c r="G18" s="347"/>
      <c r="I18"/>
      <c r="J18"/>
      <c r="K18"/>
      <c r="L18"/>
      <c r="M18"/>
      <c r="N18"/>
      <c r="O18"/>
      <c r="P18"/>
      <c r="Q18"/>
      <c r="R18"/>
    </row>
    <row r="19" spans="1:18" ht="26.25" customHeight="1">
      <c r="A19" s="347"/>
      <c r="B19" s="347"/>
      <c r="C19" s="347"/>
      <c r="D19" s="347"/>
      <c r="E19" s="347"/>
      <c r="F19" s="347"/>
      <c r="G19" s="347"/>
      <c r="I19"/>
      <c r="J19"/>
      <c r="K19"/>
      <c r="L19"/>
      <c r="M19"/>
      <c r="N19"/>
      <c r="O19"/>
      <c r="P19"/>
      <c r="Q19"/>
      <c r="R19"/>
    </row>
    <row r="20" spans="1:18" ht="26.25" customHeight="1">
      <c r="A20" s="347"/>
      <c r="B20" s="347"/>
      <c r="C20" s="347"/>
      <c r="D20" s="347"/>
      <c r="E20" s="347"/>
      <c r="F20" s="347"/>
      <c r="G20" s="347"/>
      <c r="I20"/>
      <c r="J20"/>
      <c r="K20"/>
      <c r="L20"/>
      <c r="M20"/>
      <c r="N20"/>
      <c r="O20"/>
      <c r="P20"/>
      <c r="Q20"/>
      <c r="R20"/>
    </row>
    <row r="21" spans="1:18" ht="26.25" customHeight="1">
      <c r="A21" s="347"/>
      <c r="B21" s="347"/>
      <c r="C21" s="347"/>
      <c r="D21" s="347"/>
      <c r="E21" s="347"/>
      <c r="F21" s="347"/>
      <c r="G21" s="347"/>
      <c r="I21"/>
      <c r="J21"/>
      <c r="K21"/>
      <c r="L21"/>
      <c r="M21"/>
      <c r="N21"/>
      <c r="O21"/>
      <c r="P21"/>
      <c r="Q21"/>
      <c r="R21"/>
    </row>
    <row r="22" spans="1:18" ht="26.25" customHeight="1">
      <c r="A22" s="347"/>
      <c r="B22" s="347"/>
      <c r="C22" s="347"/>
      <c r="D22" s="347"/>
      <c r="E22" s="347"/>
      <c r="F22" s="347"/>
      <c r="G22" s="347"/>
      <c r="I22"/>
      <c r="J22"/>
      <c r="K22"/>
      <c r="L22"/>
      <c r="M22"/>
      <c r="N22"/>
      <c r="O22"/>
      <c r="P22"/>
      <c r="Q22"/>
      <c r="R22"/>
    </row>
    <row r="23" spans="1:18" ht="26.25" customHeight="1">
      <c r="A23" s="347"/>
      <c r="B23" s="347"/>
      <c r="C23" s="347"/>
      <c r="D23" s="347"/>
      <c r="E23" s="347"/>
      <c r="F23" s="347"/>
      <c r="G23" s="347"/>
      <c r="I23"/>
      <c r="J23"/>
      <c r="K23"/>
      <c r="L23"/>
      <c r="M23"/>
      <c r="N23"/>
      <c r="O23"/>
      <c r="P23"/>
      <c r="Q23"/>
      <c r="R23"/>
    </row>
    <row r="24" spans="1:18" ht="26.25" customHeight="1">
      <c r="A24" s="347"/>
      <c r="B24" s="347"/>
      <c r="C24" s="347"/>
      <c r="D24" s="347"/>
      <c r="E24" s="347"/>
      <c r="F24" s="347"/>
      <c r="G24" s="347"/>
      <c r="H24" s="4"/>
      <c r="I24"/>
      <c r="J24"/>
      <c r="K24"/>
      <c r="L24"/>
      <c r="M24"/>
      <c r="N24"/>
      <c r="O24"/>
      <c r="P24"/>
      <c r="Q24"/>
      <c r="R24"/>
    </row>
    <row r="25" spans="1:18" ht="8.25" customHeight="1">
      <c r="A25" s="612" t="s">
        <v>271</v>
      </c>
      <c r="B25" s="612"/>
      <c r="C25" s="612"/>
      <c r="D25" s="612"/>
      <c r="E25" s="612"/>
      <c r="F25" s="612"/>
      <c r="G25" s="612"/>
      <c r="I25"/>
      <c r="J25"/>
      <c r="K25"/>
      <c r="L25"/>
      <c r="M25"/>
      <c r="N25"/>
      <c r="O25"/>
      <c r="P25"/>
      <c r="Q25"/>
      <c r="R25"/>
    </row>
    <row r="26" spans="1:18" ht="21.75" customHeight="1">
      <c r="A26" s="612" t="s">
        <v>215</v>
      </c>
      <c r="B26" s="612"/>
      <c r="C26" s="612"/>
      <c r="D26" s="612"/>
      <c r="E26" s="612"/>
      <c r="F26" s="612"/>
      <c r="G26" s="612"/>
      <c r="I26"/>
      <c r="J26"/>
      <c r="K26"/>
      <c r="L26"/>
      <c r="M26"/>
      <c r="N26"/>
      <c r="O26"/>
      <c r="P26"/>
      <c r="Q26"/>
      <c r="R26"/>
    </row>
    <row r="27" spans="1:18" ht="6" customHeight="1">
      <c r="B27" s="61"/>
      <c r="I27"/>
      <c r="J27"/>
      <c r="K27"/>
      <c r="L27"/>
      <c r="M27"/>
      <c r="N27"/>
      <c r="O27"/>
      <c r="P27"/>
      <c r="Q27"/>
      <c r="R27"/>
    </row>
    <row r="28" spans="1:18" ht="22.5" customHeight="1">
      <c r="A28" s="613" t="s">
        <v>653</v>
      </c>
      <c r="B28" s="613"/>
      <c r="C28" s="613"/>
      <c r="D28" s="613"/>
      <c r="E28" s="613"/>
      <c r="F28" s="613"/>
      <c r="G28" s="613"/>
      <c r="I28"/>
      <c r="J28"/>
      <c r="K28"/>
      <c r="L28"/>
      <c r="M28"/>
      <c r="N28"/>
      <c r="O28"/>
      <c r="P28"/>
      <c r="Q28"/>
      <c r="R28"/>
    </row>
    <row r="29" spans="1:18">
      <c r="A29" s="614" t="s">
        <v>651</v>
      </c>
      <c r="B29" s="614"/>
      <c r="C29" s="614"/>
      <c r="D29" s="614"/>
      <c r="E29" s="614"/>
      <c r="F29" s="614"/>
      <c r="G29" s="614"/>
    </row>
    <row r="30" spans="1:18" ht="6.75" customHeight="1">
      <c r="A30"/>
      <c r="B30"/>
      <c r="C30"/>
      <c r="D30"/>
      <c r="E30"/>
      <c r="F30"/>
      <c r="I30"/>
      <c r="J30"/>
      <c r="K30"/>
      <c r="L30"/>
      <c r="M30"/>
      <c r="N30"/>
      <c r="O30"/>
      <c r="P30"/>
      <c r="Q30"/>
      <c r="R30"/>
    </row>
    <row r="31" spans="1:18" ht="21" customHeight="1">
      <c r="A31" s="194"/>
      <c r="B31" s="333" t="s">
        <v>643</v>
      </c>
      <c r="C31" s="334"/>
      <c r="D31" s="334"/>
      <c r="E31" s="334"/>
      <c r="F31" s="334"/>
      <c r="G31" s="335"/>
      <c r="I31" s="194"/>
      <c r="J31" s="194"/>
      <c r="K31" s="194"/>
      <c r="L31" s="194"/>
      <c r="M31" s="194"/>
      <c r="N31" s="194"/>
      <c r="O31" s="194"/>
      <c r="P31" s="194"/>
      <c r="Q31" s="194"/>
      <c r="R31" s="194"/>
    </row>
    <row r="32" spans="1:18" ht="36">
      <c r="A32" s="194"/>
      <c r="B32" s="255" t="s">
        <v>346</v>
      </c>
      <c r="C32" s="255" t="s">
        <v>332</v>
      </c>
      <c r="D32" s="255" t="s">
        <v>333</v>
      </c>
      <c r="E32" s="255" t="s">
        <v>77</v>
      </c>
      <c r="F32" s="255" t="s">
        <v>79</v>
      </c>
      <c r="G32" s="256" t="s">
        <v>334</v>
      </c>
      <c r="I32"/>
      <c r="J32"/>
      <c r="K32"/>
      <c r="L32"/>
      <c r="M32"/>
      <c r="N32"/>
      <c r="O32"/>
      <c r="P32"/>
      <c r="Q32"/>
      <c r="R32"/>
    </row>
    <row r="33" spans="1:18" ht="18">
      <c r="A33" s="263" t="s">
        <v>339</v>
      </c>
      <c r="B33" s="261"/>
      <c r="C33" s="257"/>
      <c r="D33" s="257"/>
      <c r="E33" s="257"/>
      <c r="F33" s="257"/>
      <c r="G33" s="258"/>
      <c r="I33"/>
      <c r="J33"/>
      <c r="K33"/>
      <c r="L33"/>
      <c r="M33"/>
      <c r="N33"/>
      <c r="O33"/>
      <c r="P33"/>
      <c r="Q33"/>
      <c r="R33"/>
    </row>
    <row r="34" spans="1:18" ht="13.5" customHeight="1">
      <c r="A34" s="324" t="s">
        <v>340</v>
      </c>
      <c r="B34" s="316">
        <v>48</v>
      </c>
      <c r="C34" s="317">
        <v>33</v>
      </c>
      <c r="D34" s="317">
        <v>37</v>
      </c>
      <c r="E34" s="317">
        <v>69</v>
      </c>
      <c r="F34" s="317">
        <v>58</v>
      </c>
      <c r="G34" s="318">
        <v>42</v>
      </c>
      <c r="I34"/>
      <c r="J34"/>
      <c r="K34"/>
      <c r="L34"/>
      <c r="M34"/>
      <c r="N34"/>
      <c r="O34"/>
      <c r="P34"/>
      <c r="Q34"/>
      <c r="R34"/>
    </row>
    <row r="35" spans="1:18" ht="13.5" customHeight="1">
      <c r="A35" s="324" t="s">
        <v>341</v>
      </c>
      <c r="B35" s="316">
        <v>16</v>
      </c>
      <c r="C35" s="317">
        <v>29</v>
      </c>
      <c r="D35" s="317">
        <v>28</v>
      </c>
      <c r="E35" s="317">
        <v>20</v>
      </c>
      <c r="F35" s="317">
        <v>24</v>
      </c>
      <c r="G35" s="318">
        <v>24</v>
      </c>
      <c r="I35"/>
      <c r="J35"/>
      <c r="K35"/>
      <c r="L35"/>
      <c r="M35"/>
      <c r="N35"/>
      <c r="O35"/>
      <c r="P35"/>
      <c r="Q35"/>
      <c r="R35"/>
    </row>
    <row r="36" spans="1:18" ht="13.5" customHeight="1">
      <c r="A36" s="325" t="s">
        <v>342</v>
      </c>
      <c r="B36" s="316">
        <v>9</v>
      </c>
      <c r="C36" s="317">
        <v>10</v>
      </c>
      <c r="D36" s="317">
        <v>22</v>
      </c>
      <c r="E36" s="317">
        <v>3</v>
      </c>
      <c r="F36" s="317">
        <v>6</v>
      </c>
      <c r="G36" s="318">
        <v>13</v>
      </c>
      <c r="I36"/>
      <c r="J36"/>
      <c r="K36"/>
      <c r="L36"/>
      <c r="M36"/>
      <c r="N36"/>
      <c r="O36"/>
      <c r="P36"/>
      <c r="Q36"/>
      <c r="R36"/>
    </row>
    <row r="37" spans="1:18" ht="13.5" customHeight="1">
      <c r="A37" s="324" t="s">
        <v>343</v>
      </c>
      <c r="B37" s="316">
        <v>3</v>
      </c>
      <c r="C37" s="317">
        <v>4</v>
      </c>
      <c r="D37" s="317">
        <v>1</v>
      </c>
      <c r="E37" s="317">
        <v>0</v>
      </c>
      <c r="F37" s="317">
        <v>3</v>
      </c>
      <c r="G37" s="318">
        <v>3</v>
      </c>
      <c r="I37"/>
      <c r="J37"/>
      <c r="K37"/>
      <c r="L37"/>
      <c r="M37"/>
      <c r="N37"/>
      <c r="O37"/>
      <c r="P37"/>
      <c r="Q37"/>
      <c r="R37"/>
    </row>
    <row r="38" spans="1:18" ht="13.5" customHeight="1">
      <c r="A38" s="326" t="s">
        <v>656</v>
      </c>
      <c r="B38" s="316">
        <v>16</v>
      </c>
      <c r="C38" s="319">
        <v>11</v>
      </c>
      <c r="D38" s="317">
        <v>2</v>
      </c>
      <c r="E38" s="317">
        <v>5</v>
      </c>
      <c r="F38" s="317">
        <v>4</v>
      </c>
      <c r="G38" s="319">
        <v>8</v>
      </c>
      <c r="I38"/>
      <c r="J38"/>
      <c r="K38"/>
      <c r="L38"/>
      <c r="M38"/>
      <c r="N38"/>
      <c r="O38"/>
      <c r="P38"/>
      <c r="Q38"/>
      <c r="R38"/>
    </row>
    <row r="39" spans="1:18" ht="13.5" customHeight="1">
      <c r="A39" s="326" t="s">
        <v>344</v>
      </c>
      <c r="B39" s="316">
        <v>8</v>
      </c>
      <c r="C39" s="320">
        <v>13</v>
      </c>
      <c r="D39" s="317">
        <v>10</v>
      </c>
      <c r="E39" s="317">
        <v>3</v>
      </c>
      <c r="F39" s="317">
        <v>6</v>
      </c>
      <c r="G39" s="320">
        <v>10</v>
      </c>
      <c r="I39"/>
      <c r="J39"/>
      <c r="K39"/>
      <c r="L39"/>
      <c r="M39"/>
      <c r="N39"/>
      <c r="O39"/>
      <c r="P39"/>
      <c r="Q39"/>
      <c r="R39"/>
    </row>
    <row r="40" spans="1:18" ht="18">
      <c r="A40" s="262" t="s">
        <v>345</v>
      </c>
      <c r="B40" s="321">
        <v>22</v>
      </c>
      <c r="C40" s="321">
        <v>42</v>
      </c>
      <c r="D40" s="321">
        <v>43</v>
      </c>
      <c r="E40" s="321">
        <v>22</v>
      </c>
      <c r="F40" s="321">
        <v>23</v>
      </c>
      <c r="G40" s="322">
        <v>36</v>
      </c>
    </row>
    <row r="41" spans="1:18" ht="11.25" customHeight="1">
      <c r="A41" s="612" t="s">
        <v>305</v>
      </c>
      <c r="B41" s="612"/>
      <c r="C41" s="612"/>
      <c r="D41" s="612"/>
      <c r="E41" s="612"/>
      <c r="F41" s="612"/>
      <c r="G41" s="612"/>
    </row>
    <row r="42" spans="1:18" ht="11.25" customHeight="1">
      <c r="A42" s="447" t="s">
        <v>654</v>
      </c>
      <c r="B42" s="447"/>
      <c r="C42" s="447"/>
      <c r="D42" s="447"/>
      <c r="E42" s="447"/>
      <c r="F42" s="447"/>
      <c r="G42" s="447"/>
    </row>
    <row r="43" spans="1:18" ht="18" customHeight="1">
      <c r="A43" s="447" t="s">
        <v>655</v>
      </c>
      <c r="B43" s="447"/>
      <c r="C43" s="447"/>
      <c r="D43" s="447"/>
      <c r="E43" s="447"/>
      <c r="F43" s="447"/>
      <c r="G43" s="447"/>
    </row>
    <row r="44" spans="1:18" ht="13.5" customHeight="1">
      <c r="A44" s="267"/>
      <c r="B44" s="268"/>
      <c r="C44" s="268"/>
      <c r="D44" s="268"/>
      <c r="E44" s="268"/>
      <c r="F44" s="268"/>
      <c r="G44" s="269"/>
    </row>
    <row r="45" spans="1:18" s="42" customFormat="1" ht="18" customHeight="1">
      <c r="A45" s="347"/>
      <c r="B45" s="347"/>
      <c r="C45" s="347"/>
      <c r="D45" s="347"/>
      <c r="E45" s="347"/>
      <c r="F45" s="347"/>
      <c r="G45" s="347"/>
      <c r="J45" s="195"/>
      <c r="K45" s="195"/>
      <c r="L45" s="195"/>
      <c r="M45" s="195"/>
      <c r="N45" s="195"/>
      <c r="O45" s="195"/>
      <c r="P45" s="195"/>
    </row>
    <row r="46" spans="1:18" ht="18" customHeight="1">
      <c r="A46" s="347"/>
      <c r="B46" s="347"/>
      <c r="C46" s="347"/>
      <c r="D46" s="347"/>
      <c r="E46" s="347"/>
      <c r="F46" s="347"/>
      <c r="G46" s="347"/>
    </row>
    <row r="47" spans="1:18" ht="18" customHeight="1">
      <c r="A47" s="347"/>
      <c r="B47" s="347"/>
      <c r="C47" s="347"/>
      <c r="D47" s="347"/>
      <c r="E47" s="347"/>
      <c r="F47" s="347"/>
      <c r="G47" s="347"/>
    </row>
    <row r="48" spans="1:18" ht="18" customHeight="1">
      <c r="A48" s="347"/>
      <c r="B48" s="347"/>
      <c r="C48" s="347"/>
      <c r="D48" s="347"/>
      <c r="E48" s="347"/>
      <c r="F48" s="347"/>
      <c r="G48" s="347"/>
    </row>
    <row r="49" spans="1:7" ht="18" customHeight="1">
      <c r="A49" s="347"/>
      <c r="B49" s="347"/>
      <c r="C49" s="347"/>
      <c r="D49" s="347"/>
      <c r="E49" s="347"/>
      <c r="F49" s="347"/>
      <c r="G49" s="347"/>
    </row>
    <row r="50" spans="1:7" ht="18" customHeight="1">
      <c r="A50" s="347"/>
      <c r="B50" s="347"/>
      <c r="C50" s="347"/>
      <c r="D50" s="347"/>
      <c r="E50" s="347"/>
      <c r="F50" s="347"/>
      <c r="G50" s="347"/>
    </row>
    <row r="51" spans="1:7" ht="18" customHeight="1">
      <c r="A51" s="347"/>
      <c r="B51" s="347"/>
      <c r="C51" s="347"/>
      <c r="D51" s="347"/>
      <c r="E51" s="347"/>
      <c r="F51" s="347"/>
      <c r="G51" s="347"/>
    </row>
    <row r="52" spans="1:7" ht="18" customHeight="1">
      <c r="A52" s="347"/>
      <c r="B52" s="347"/>
      <c r="C52" s="347"/>
      <c r="D52" s="347"/>
      <c r="E52" s="347"/>
      <c r="F52" s="347"/>
      <c r="G52" s="347"/>
    </row>
    <row r="53" spans="1:7" ht="18" customHeight="1">
      <c r="A53" s="347"/>
      <c r="B53" s="347"/>
      <c r="C53" s="347"/>
      <c r="D53" s="347"/>
      <c r="E53" s="347"/>
      <c r="F53" s="347"/>
      <c r="G53" s="347"/>
    </row>
    <row r="54" spans="1:7" ht="18" customHeight="1">
      <c r="A54" s="347"/>
      <c r="B54" s="347"/>
      <c r="C54" s="347"/>
      <c r="D54" s="347"/>
      <c r="E54" s="347"/>
      <c r="F54" s="347"/>
      <c r="G54" s="347"/>
    </row>
    <row r="55" spans="1:7" ht="18" customHeight="1">
      <c r="A55" s="347"/>
      <c r="B55" s="347"/>
      <c r="C55" s="347"/>
      <c r="D55" s="347"/>
      <c r="E55" s="347"/>
      <c r="F55" s="347"/>
      <c r="G55" s="347"/>
    </row>
    <row r="56" spans="1:7" ht="18" customHeight="1">
      <c r="A56" s="347"/>
      <c r="B56" s="347"/>
      <c r="C56" s="347"/>
      <c r="D56" s="347"/>
      <c r="E56" s="347"/>
      <c r="F56" s="347"/>
      <c r="G56" s="347"/>
    </row>
    <row r="57" spans="1:7" ht="18" customHeight="1">
      <c r="A57" s="347"/>
      <c r="B57" s="347"/>
      <c r="C57" s="347"/>
      <c r="D57" s="347"/>
      <c r="E57" s="347"/>
      <c r="F57" s="347"/>
      <c r="G57" s="347"/>
    </row>
    <row r="58" spans="1:7" ht="18" customHeight="1">
      <c r="A58" s="347"/>
      <c r="B58" s="347"/>
      <c r="C58" s="347"/>
      <c r="D58" s="347"/>
      <c r="E58" s="347"/>
      <c r="F58" s="347"/>
      <c r="G58" s="347"/>
    </row>
    <row r="59" spans="1:7" ht="18" customHeight="1">
      <c r="A59" s="347"/>
      <c r="B59" s="347"/>
      <c r="C59" s="347"/>
      <c r="D59" s="347"/>
      <c r="E59" s="347"/>
      <c r="F59" s="347"/>
      <c r="G59" s="347"/>
    </row>
    <row r="60" spans="1:7" ht="18" customHeight="1">
      <c r="A60" s="347"/>
      <c r="B60" s="347"/>
      <c r="C60" s="347"/>
      <c r="D60" s="347"/>
      <c r="E60" s="347"/>
      <c r="F60" s="347"/>
      <c r="G60" s="347"/>
    </row>
    <row r="61" spans="1:7" ht="11.25" customHeight="1">
      <c r="A61" s="612" t="s">
        <v>305</v>
      </c>
      <c r="B61" s="612"/>
      <c r="C61" s="612"/>
      <c r="D61" s="612"/>
      <c r="E61" s="612"/>
      <c r="F61" s="612"/>
      <c r="G61" s="612"/>
    </row>
    <row r="62" spans="1:7" ht="24" customHeight="1">
      <c r="A62" s="612" t="s">
        <v>319</v>
      </c>
      <c r="B62" s="612"/>
      <c r="C62" s="612"/>
      <c r="D62" s="612"/>
      <c r="E62" s="612"/>
      <c r="F62" s="612"/>
      <c r="G62" s="612"/>
    </row>
    <row r="63" spans="1:7">
      <c r="B63" s="61"/>
    </row>
    <row r="64" spans="1:7">
      <c r="B64" s="61"/>
    </row>
    <row r="65" spans="1:16">
      <c r="B65" s="61"/>
      <c r="J65" s="66"/>
      <c r="K65" s="66"/>
      <c r="L65" s="66"/>
      <c r="M65" s="66"/>
      <c r="N65" s="66"/>
      <c r="O65" s="66"/>
      <c r="P65" s="66"/>
    </row>
    <row r="66" spans="1:16">
      <c r="B66" s="61"/>
    </row>
    <row r="67" spans="1:16">
      <c r="B67" s="61"/>
    </row>
    <row r="68" spans="1:16">
      <c r="B68" s="61"/>
    </row>
    <row r="69" spans="1:16">
      <c r="B69" s="61"/>
    </row>
    <row r="70" spans="1:16">
      <c r="B70" s="61"/>
    </row>
    <row r="71" spans="1:16">
      <c r="B71" s="61"/>
    </row>
    <row r="72" spans="1:16">
      <c r="B72" s="61"/>
    </row>
    <row r="73" spans="1:16">
      <c r="B73" s="61"/>
    </row>
    <row r="74" spans="1:16" s="66" customFormat="1" ht="12" customHeight="1">
      <c r="A74" s="12"/>
      <c r="B74" s="61"/>
      <c r="J74" s="195"/>
      <c r="K74" s="195"/>
      <c r="L74" s="195"/>
      <c r="M74" s="195"/>
      <c r="N74" s="195"/>
      <c r="O74" s="195"/>
      <c r="P74" s="195"/>
    </row>
    <row r="75" spans="1:16" ht="13.5" customHeight="1">
      <c r="B75" s="65"/>
    </row>
    <row r="76" spans="1:16" ht="13.5" customHeight="1"/>
    <row r="77" spans="1:16" ht="13.5" customHeight="1">
      <c r="A77" s="67"/>
    </row>
    <row r="78" spans="1:16" ht="13.5" customHeight="1"/>
    <row r="79" spans="1:16" ht="13.5" customHeight="1"/>
    <row r="80" spans="1:16" ht="13.5" customHeight="1"/>
    <row r="81" spans="1:16" ht="13.5" customHeight="1"/>
    <row r="82" spans="1:16" ht="13.5" customHeight="1"/>
    <row r="83" spans="1:16" ht="13.5" customHeight="1"/>
    <row r="84" spans="1:16" ht="13.5" customHeight="1"/>
    <row r="85" spans="1:16" ht="13.5" customHeight="1"/>
    <row r="86" spans="1:16" ht="13.5" customHeight="1"/>
    <row r="87" spans="1:16" ht="13.5" customHeight="1"/>
    <row r="88" spans="1:16" ht="13.5" customHeight="1"/>
    <row r="89" spans="1:16" ht="13.5" customHeight="1">
      <c r="J89" s="64"/>
      <c r="K89" s="64"/>
      <c r="L89" s="64"/>
      <c r="M89" s="64"/>
      <c r="N89" s="64"/>
      <c r="O89" s="64"/>
      <c r="P89" s="64"/>
    </row>
    <row r="90" spans="1:16" ht="13.5" customHeight="1"/>
    <row r="91" spans="1:16" ht="13.5" customHeight="1"/>
    <row r="92" spans="1:16" ht="27.75" customHeight="1">
      <c r="A92" s="85"/>
      <c r="C92" s="68"/>
    </row>
    <row r="93" spans="1:16" ht="34.5" customHeight="1">
      <c r="A93" s="68"/>
      <c r="B93" s="68"/>
      <c r="C93" s="69"/>
    </row>
    <row r="94" spans="1:16" ht="12.75" customHeight="1">
      <c r="B94" s="69"/>
    </row>
    <row r="95" spans="1:16" ht="21" customHeight="1">
      <c r="B95" s="61"/>
    </row>
    <row r="98" spans="1:16" s="64" customFormat="1" ht="12.75" customHeight="1">
      <c r="A98" s="63"/>
      <c r="C98" s="195"/>
      <c r="D98" s="195"/>
      <c r="E98" s="195"/>
      <c r="F98" s="195"/>
      <c r="G98" s="195"/>
      <c r="H98" s="195"/>
      <c r="J98" s="195"/>
      <c r="K98" s="195"/>
      <c r="L98" s="195"/>
      <c r="M98" s="195"/>
      <c r="N98" s="195"/>
      <c r="O98" s="195"/>
      <c r="P98" s="195"/>
    </row>
    <row r="103" spans="1:16">
      <c r="J103" s="64"/>
      <c r="K103" s="64"/>
      <c r="L103" s="64"/>
      <c r="M103" s="64"/>
      <c r="N103" s="64"/>
      <c r="O103" s="64"/>
      <c r="P103" s="64"/>
    </row>
    <row r="104" spans="1:16">
      <c r="J104" s="64"/>
      <c r="K104" s="64"/>
      <c r="L104" s="64"/>
      <c r="M104" s="64"/>
      <c r="N104" s="64"/>
      <c r="O104" s="64"/>
      <c r="P104" s="64"/>
    </row>
    <row r="112" spans="1:16" s="64" customFormat="1">
      <c r="A112" s="85"/>
      <c r="C112" s="195"/>
      <c r="D112" s="195"/>
      <c r="E112" s="195"/>
      <c r="F112" s="195"/>
      <c r="G112" s="195"/>
      <c r="H112" s="195"/>
      <c r="J112" s="195"/>
      <c r="K112" s="195"/>
      <c r="L112" s="195"/>
      <c r="M112" s="195"/>
      <c r="N112" s="195"/>
      <c r="O112" s="195"/>
      <c r="P112" s="195"/>
    </row>
    <row r="113" spans="1:16" s="64" customFormat="1" ht="26.25" customHeight="1">
      <c r="A113" s="68"/>
      <c r="C113" s="195"/>
      <c r="D113" s="195"/>
      <c r="E113" s="195"/>
      <c r="F113" s="195"/>
      <c r="G113" s="195"/>
      <c r="H113" s="195"/>
      <c r="J113" s="195"/>
      <c r="K113" s="195"/>
      <c r="L113" s="195"/>
      <c r="M113" s="195"/>
      <c r="N113" s="195"/>
      <c r="O113" s="195"/>
      <c r="P113" s="195"/>
    </row>
    <row r="114" spans="1:16" ht="15.75" customHeight="1">
      <c r="C114" s="70"/>
    </row>
    <row r="115" spans="1:16">
      <c r="B115" s="70"/>
    </row>
  </sheetData>
  <mergeCells count="17">
    <mergeCell ref="A4:G4"/>
    <mergeCell ref="A29:G29"/>
    <mergeCell ref="A41:G41"/>
    <mergeCell ref="A1:G1"/>
    <mergeCell ref="A13:G24"/>
    <mergeCell ref="A3:G3"/>
    <mergeCell ref="B6:G6"/>
    <mergeCell ref="A12:G12"/>
    <mergeCell ref="A45:G60"/>
    <mergeCell ref="A61:G61"/>
    <mergeCell ref="A62:G62"/>
    <mergeCell ref="A26:G26"/>
    <mergeCell ref="A25:G25"/>
    <mergeCell ref="A28:G28"/>
    <mergeCell ref="B31:G31"/>
    <mergeCell ref="A43:G43"/>
    <mergeCell ref="A42:G42"/>
  </mergeCells>
  <pageMargins left="0.78740157499999996" right="0.78740157499999996" top="0.984251969" bottom="0.984251969" header="0.4921259845" footer="0.4921259845"/>
  <pageSetup paperSize="9" scale="96"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G43"/>
  <sheetViews>
    <sheetView showGridLines="0" zoomScaleNormal="100" workbookViewId="0">
      <selection activeCell="F13" sqref="F13"/>
    </sheetView>
  </sheetViews>
  <sheetFormatPr baseColWidth="10" defaultRowHeight="12.75"/>
  <cols>
    <col min="1" max="1" width="19.5703125" style="3" customWidth="1"/>
    <col min="2" max="2" width="10.42578125" style="195" customWidth="1"/>
    <col min="3" max="3" width="33.28515625" style="3" customWidth="1"/>
    <col min="4" max="253" width="11.42578125" style="3"/>
    <col min="254" max="254" width="15.140625" style="3" customWidth="1"/>
    <col min="255" max="259" width="6.7109375" style="3" customWidth="1"/>
    <col min="260" max="509" width="11.42578125" style="3"/>
    <col min="510" max="510" width="15.140625" style="3" customWidth="1"/>
    <col min="511" max="515" width="6.7109375" style="3" customWidth="1"/>
    <col min="516" max="765" width="11.42578125" style="3"/>
    <col min="766" max="766" width="15.140625" style="3" customWidth="1"/>
    <col min="767" max="771" width="6.7109375" style="3" customWidth="1"/>
    <col min="772" max="1021" width="11.42578125" style="3"/>
    <col min="1022" max="1022" width="15.140625" style="3" customWidth="1"/>
    <col min="1023" max="1027" width="6.7109375" style="3" customWidth="1"/>
    <col min="1028" max="1277" width="11.42578125" style="3"/>
    <col min="1278" max="1278" width="15.140625" style="3" customWidth="1"/>
    <col min="1279" max="1283" width="6.7109375" style="3" customWidth="1"/>
    <col min="1284" max="1533" width="11.42578125" style="3"/>
    <col min="1534" max="1534" width="15.140625" style="3" customWidth="1"/>
    <col min="1535" max="1539" width="6.7109375" style="3" customWidth="1"/>
    <col min="1540" max="1789" width="11.42578125" style="3"/>
    <col min="1790" max="1790" width="15.140625" style="3" customWidth="1"/>
    <col min="1791" max="1795" width="6.7109375" style="3" customWidth="1"/>
    <col min="1796" max="2045" width="11.42578125" style="3"/>
    <col min="2046" max="2046" width="15.140625" style="3" customWidth="1"/>
    <col min="2047" max="2051" width="6.7109375" style="3" customWidth="1"/>
    <col min="2052" max="2301" width="11.42578125" style="3"/>
    <col min="2302" max="2302" width="15.140625" style="3" customWidth="1"/>
    <col min="2303" max="2307" width="6.7109375" style="3" customWidth="1"/>
    <col min="2308" max="2557" width="11.42578125" style="3"/>
    <col min="2558" max="2558" width="15.140625" style="3" customWidth="1"/>
    <col min="2559" max="2563" width="6.7109375" style="3" customWidth="1"/>
    <col min="2564" max="2813" width="11.42578125" style="3"/>
    <col min="2814" max="2814" width="15.140625" style="3" customWidth="1"/>
    <col min="2815" max="2819" width="6.7109375" style="3" customWidth="1"/>
    <col min="2820" max="3069" width="11.42578125" style="3"/>
    <col min="3070" max="3070" width="15.140625" style="3" customWidth="1"/>
    <col min="3071" max="3075" width="6.7109375" style="3" customWidth="1"/>
    <col min="3076" max="3325" width="11.42578125" style="3"/>
    <col min="3326" max="3326" width="15.140625" style="3" customWidth="1"/>
    <col min="3327" max="3331" width="6.7109375" style="3" customWidth="1"/>
    <col min="3332" max="3581" width="11.42578125" style="3"/>
    <col min="3582" max="3582" width="15.140625" style="3" customWidth="1"/>
    <col min="3583" max="3587" width="6.7109375" style="3" customWidth="1"/>
    <col min="3588" max="3837" width="11.42578125" style="3"/>
    <col min="3838" max="3838" width="15.140625" style="3" customWidth="1"/>
    <col min="3839" max="3843" width="6.7109375" style="3" customWidth="1"/>
    <col min="3844" max="4093" width="11.42578125" style="3"/>
    <col min="4094" max="4094" width="15.140625" style="3" customWidth="1"/>
    <col min="4095" max="4099" width="6.7109375" style="3" customWidth="1"/>
    <col min="4100" max="4349" width="11.42578125" style="3"/>
    <col min="4350" max="4350" width="15.140625" style="3" customWidth="1"/>
    <col min="4351" max="4355" width="6.7109375" style="3" customWidth="1"/>
    <col min="4356" max="4605" width="11.42578125" style="3"/>
    <col min="4606" max="4606" width="15.140625" style="3" customWidth="1"/>
    <col min="4607" max="4611" width="6.7109375" style="3" customWidth="1"/>
    <col min="4612" max="4861" width="11.42578125" style="3"/>
    <col min="4862" max="4862" width="15.140625" style="3" customWidth="1"/>
    <col min="4863" max="4867" width="6.7109375" style="3" customWidth="1"/>
    <col min="4868" max="5117" width="11.42578125" style="3"/>
    <col min="5118" max="5118" width="15.140625" style="3" customWidth="1"/>
    <col min="5119" max="5123" width="6.7109375" style="3" customWidth="1"/>
    <col min="5124" max="5373" width="11.42578125" style="3"/>
    <col min="5374" max="5374" width="15.140625" style="3" customWidth="1"/>
    <col min="5375" max="5379" width="6.7109375" style="3" customWidth="1"/>
    <col min="5380" max="5629" width="11.42578125" style="3"/>
    <col min="5630" max="5630" width="15.140625" style="3" customWidth="1"/>
    <col min="5631" max="5635" width="6.7109375" style="3" customWidth="1"/>
    <col min="5636" max="5885" width="11.42578125" style="3"/>
    <col min="5886" max="5886" width="15.140625" style="3" customWidth="1"/>
    <col min="5887" max="5891" width="6.7109375" style="3" customWidth="1"/>
    <col min="5892" max="6141" width="11.42578125" style="3"/>
    <col min="6142" max="6142" width="15.140625" style="3" customWidth="1"/>
    <col min="6143" max="6147" width="6.7109375" style="3" customWidth="1"/>
    <col min="6148" max="6397" width="11.42578125" style="3"/>
    <col min="6398" max="6398" width="15.140625" style="3" customWidth="1"/>
    <col min="6399" max="6403" width="6.7109375" style="3" customWidth="1"/>
    <col min="6404" max="6653" width="11.42578125" style="3"/>
    <col min="6654" max="6654" width="15.140625" style="3" customWidth="1"/>
    <col min="6655" max="6659" width="6.7109375" style="3" customWidth="1"/>
    <col min="6660" max="6909" width="11.42578125" style="3"/>
    <col min="6910" max="6910" width="15.140625" style="3" customWidth="1"/>
    <col min="6911" max="6915" width="6.7109375" style="3" customWidth="1"/>
    <col min="6916" max="7165" width="11.42578125" style="3"/>
    <col min="7166" max="7166" width="15.140625" style="3" customWidth="1"/>
    <col min="7167" max="7171" width="6.7109375" style="3" customWidth="1"/>
    <col min="7172" max="7421" width="11.42578125" style="3"/>
    <col min="7422" max="7422" width="15.140625" style="3" customWidth="1"/>
    <col min="7423" max="7427" width="6.7109375" style="3" customWidth="1"/>
    <col min="7428" max="7677" width="11.42578125" style="3"/>
    <col min="7678" max="7678" width="15.140625" style="3" customWidth="1"/>
    <col min="7679" max="7683" width="6.7109375" style="3" customWidth="1"/>
    <col min="7684" max="7933" width="11.42578125" style="3"/>
    <col min="7934" max="7934" width="15.140625" style="3" customWidth="1"/>
    <col min="7935" max="7939" width="6.7109375" style="3" customWidth="1"/>
    <col min="7940" max="8189" width="11.42578125" style="3"/>
    <col min="8190" max="8190" width="15.140625" style="3" customWidth="1"/>
    <col min="8191" max="8195" width="6.7109375" style="3" customWidth="1"/>
    <col min="8196" max="8445" width="11.42578125" style="3"/>
    <col min="8446" max="8446" width="15.140625" style="3" customWidth="1"/>
    <col min="8447" max="8451" width="6.7109375" style="3" customWidth="1"/>
    <col min="8452" max="8701" width="11.42578125" style="3"/>
    <col min="8702" max="8702" width="15.140625" style="3" customWidth="1"/>
    <col min="8703" max="8707" width="6.7109375" style="3" customWidth="1"/>
    <col min="8708" max="8957" width="11.42578125" style="3"/>
    <col min="8958" max="8958" width="15.140625" style="3" customWidth="1"/>
    <col min="8959" max="8963" width="6.7109375" style="3" customWidth="1"/>
    <col min="8964" max="9213" width="11.42578125" style="3"/>
    <col min="9214" max="9214" width="15.140625" style="3" customWidth="1"/>
    <col min="9215" max="9219" width="6.7109375" style="3" customWidth="1"/>
    <col min="9220" max="9469" width="11.42578125" style="3"/>
    <col min="9470" max="9470" width="15.140625" style="3" customWidth="1"/>
    <col min="9471" max="9475" width="6.7109375" style="3" customWidth="1"/>
    <col min="9476" max="9725" width="11.42578125" style="3"/>
    <col min="9726" max="9726" width="15.140625" style="3" customWidth="1"/>
    <col min="9727" max="9731" width="6.7109375" style="3" customWidth="1"/>
    <col min="9732" max="9981" width="11.42578125" style="3"/>
    <col min="9982" max="9982" width="15.140625" style="3" customWidth="1"/>
    <col min="9983" max="9987" width="6.7109375" style="3" customWidth="1"/>
    <col min="9988" max="10237" width="11.42578125" style="3"/>
    <col min="10238" max="10238" width="15.140625" style="3" customWidth="1"/>
    <col min="10239" max="10243" width="6.7109375" style="3" customWidth="1"/>
    <col min="10244" max="10493" width="11.42578125" style="3"/>
    <col min="10494" max="10494" width="15.140625" style="3" customWidth="1"/>
    <col min="10495" max="10499" width="6.7109375" style="3" customWidth="1"/>
    <col min="10500" max="10749" width="11.42578125" style="3"/>
    <col min="10750" max="10750" width="15.140625" style="3" customWidth="1"/>
    <col min="10751" max="10755" width="6.7109375" style="3" customWidth="1"/>
    <col min="10756" max="11005" width="11.42578125" style="3"/>
    <col min="11006" max="11006" width="15.140625" style="3" customWidth="1"/>
    <col min="11007" max="11011" width="6.7109375" style="3" customWidth="1"/>
    <col min="11012" max="11261" width="11.42578125" style="3"/>
    <col min="11262" max="11262" width="15.140625" style="3" customWidth="1"/>
    <col min="11263" max="11267" width="6.7109375" style="3" customWidth="1"/>
    <col min="11268" max="11517" width="11.42578125" style="3"/>
    <col min="11518" max="11518" width="15.140625" style="3" customWidth="1"/>
    <col min="11519" max="11523" width="6.7109375" style="3" customWidth="1"/>
    <col min="11524" max="11773" width="11.42578125" style="3"/>
    <col min="11774" max="11774" width="15.140625" style="3" customWidth="1"/>
    <col min="11775" max="11779" width="6.7109375" style="3" customWidth="1"/>
    <col min="11780" max="12029" width="11.42578125" style="3"/>
    <col min="12030" max="12030" width="15.140625" style="3" customWidth="1"/>
    <col min="12031" max="12035" width="6.7109375" style="3" customWidth="1"/>
    <col min="12036" max="12285" width="11.42578125" style="3"/>
    <col min="12286" max="12286" width="15.140625" style="3" customWidth="1"/>
    <col min="12287" max="12291" width="6.7109375" style="3" customWidth="1"/>
    <col min="12292" max="12541" width="11.42578125" style="3"/>
    <col min="12542" max="12542" width="15.140625" style="3" customWidth="1"/>
    <col min="12543" max="12547" width="6.7109375" style="3" customWidth="1"/>
    <col min="12548" max="12797" width="11.42578125" style="3"/>
    <col min="12798" max="12798" width="15.140625" style="3" customWidth="1"/>
    <col min="12799" max="12803" width="6.7109375" style="3" customWidth="1"/>
    <col min="12804" max="13053" width="11.42578125" style="3"/>
    <col min="13054" max="13054" width="15.140625" style="3" customWidth="1"/>
    <col min="13055" max="13059" width="6.7109375" style="3" customWidth="1"/>
    <col min="13060" max="13309" width="11.42578125" style="3"/>
    <col min="13310" max="13310" width="15.140625" style="3" customWidth="1"/>
    <col min="13311" max="13315" width="6.7109375" style="3" customWidth="1"/>
    <col min="13316" max="13565" width="11.42578125" style="3"/>
    <col min="13566" max="13566" width="15.140625" style="3" customWidth="1"/>
    <col min="13567" max="13571" width="6.7109375" style="3" customWidth="1"/>
    <col min="13572" max="13821" width="11.42578125" style="3"/>
    <col min="13822" max="13822" width="15.140625" style="3" customWidth="1"/>
    <col min="13823" max="13827" width="6.7109375" style="3" customWidth="1"/>
    <col min="13828" max="14077" width="11.42578125" style="3"/>
    <col min="14078" max="14078" width="15.140625" style="3" customWidth="1"/>
    <col min="14079" max="14083" width="6.7109375" style="3" customWidth="1"/>
    <col min="14084" max="14333" width="11.42578125" style="3"/>
    <col min="14334" max="14334" width="15.140625" style="3" customWidth="1"/>
    <col min="14335" max="14339" width="6.7109375" style="3" customWidth="1"/>
    <col min="14340" max="14589" width="11.42578125" style="3"/>
    <col min="14590" max="14590" width="15.140625" style="3" customWidth="1"/>
    <col min="14591" max="14595" width="6.7109375" style="3" customWidth="1"/>
    <col min="14596" max="14845" width="11.42578125" style="3"/>
    <col min="14846" max="14846" width="15.140625" style="3" customWidth="1"/>
    <col min="14847" max="14851" width="6.7109375" style="3" customWidth="1"/>
    <col min="14852" max="15101" width="11.42578125" style="3"/>
    <col min="15102" max="15102" width="15.140625" style="3" customWidth="1"/>
    <col min="15103" max="15107" width="6.7109375" style="3" customWidth="1"/>
    <col min="15108" max="15357" width="11.42578125" style="3"/>
    <col min="15358" max="15358" width="15.140625" style="3" customWidth="1"/>
    <col min="15359" max="15363" width="6.7109375" style="3" customWidth="1"/>
    <col min="15364" max="15613" width="11.42578125" style="3"/>
    <col min="15614" max="15614" width="15.140625" style="3" customWidth="1"/>
    <col min="15615" max="15619" width="6.7109375" style="3" customWidth="1"/>
    <col min="15620" max="15869" width="11.42578125" style="3"/>
    <col min="15870" max="15870" width="15.140625" style="3" customWidth="1"/>
    <col min="15871" max="15875" width="6.7109375" style="3" customWidth="1"/>
    <col min="15876" max="16125" width="11.42578125" style="3"/>
    <col min="16126" max="16126" width="15.140625" style="3" customWidth="1"/>
    <col min="16127" max="16131" width="6.7109375" style="3" customWidth="1"/>
    <col min="16132" max="16384" width="11.42578125" style="3"/>
  </cols>
  <sheetData>
    <row r="1" spans="1:7" s="12" customFormat="1" ht="35.25" customHeight="1">
      <c r="A1" s="354" t="s">
        <v>19</v>
      </c>
      <c r="B1" s="354"/>
      <c r="C1" s="355"/>
      <c r="D1" s="18"/>
    </row>
    <row r="2" spans="1:7">
      <c r="A2" s="1"/>
      <c r="B2" s="1"/>
      <c r="C2" s="1"/>
    </row>
    <row r="3" spans="1:7">
      <c r="A3" s="620" t="s">
        <v>20</v>
      </c>
      <c r="B3" s="620"/>
      <c r="C3" s="621"/>
    </row>
    <row r="4" spans="1:7" s="195" customFormat="1" ht="27.75" customHeight="1">
      <c r="A4" s="633" t="s">
        <v>248</v>
      </c>
      <c r="B4" s="633"/>
      <c r="C4" s="634"/>
    </row>
    <row r="5" spans="1:7" s="195" customFormat="1" ht="15">
      <c r="A5" s="631" t="s">
        <v>247</v>
      </c>
      <c r="B5" s="631"/>
      <c r="C5" s="632"/>
    </row>
    <row r="6" spans="1:7" ht="21" customHeight="1">
      <c r="A6" s="622" t="s">
        <v>172</v>
      </c>
      <c r="B6" s="622"/>
      <c r="C6" s="623"/>
    </row>
    <row r="7" spans="1:7" ht="13.5" customHeight="1">
      <c r="A7" s="624" t="s">
        <v>21</v>
      </c>
      <c r="B7" s="624"/>
      <c r="C7" s="625"/>
    </row>
    <row r="8" spans="1:7" ht="21" customHeight="1">
      <c r="A8" s="622" t="s">
        <v>22</v>
      </c>
      <c r="B8" s="622"/>
      <c r="C8" s="623"/>
    </row>
    <row r="9" spans="1:7" ht="13.5" customHeight="1">
      <c r="A9" s="624" t="s">
        <v>90</v>
      </c>
      <c r="B9" s="624"/>
      <c r="C9" s="626"/>
      <c r="F9" s="617"/>
      <c r="G9" s="618"/>
    </row>
    <row r="10" spans="1:7" ht="13.5" customHeight="1">
      <c r="A10" s="622" t="s">
        <v>23</v>
      </c>
      <c r="B10" s="622"/>
      <c r="C10" s="623"/>
    </row>
    <row r="11" spans="1:7" ht="13.5" customHeight="1">
      <c r="A11" s="624" t="s">
        <v>87</v>
      </c>
      <c r="B11" s="624"/>
      <c r="C11" s="627"/>
    </row>
    <row r="12" spans="1:7">
      <c r="A12" s="91"/>
      <c r="B12" s="91"/>
      <c r="C12" s="91"/>
    </row>
    <row r="13" spans="1:7" ht="46.5" customHeight="1">
      <c r="A13" s="628" t="s">
        <v>316</v>
      </c>
      <c r="B13" s="628"/>
      <c r="C13" s="628"/>
      <c r="D13" s="9"/>
      <c r="E13" s="86"/>
    </row>
    <row r="14" spans="1:7">
      <c r="A14" s="57"/>
      <c r="B14" s="57"/>
      <c r="C14" s="58"/>
    </row>
    <row r="15" spans="1:7" ht="12.75" customHeight="1">
      <c r="A15" s="620" t="s">
        <v>24</v>
      </c>
      <c r="B15" s="620"/>
      <c r="C15" s="620"/>
    </row>
    <row r="16" spans="1:7">
      <c r="A16" s="629" t="s">
        <v>25</v>
      </c>
      <c r="B16" s="629"/>
      <c r="C16" s="630"/>
    </row>
    <row r="17" spans="1:6" ht="9.75" customHeight="1">
      <c r="A17" s="616" t="s">
        <v>194</v>
      </c>
      <c r="B17" s="616"/>
      <c r="C17" s="619"/>
      <c r="F17" s="86"/>
    </row>
    <row r="18" spans="1:6" ht="9.75" customHeight="1">
      <c r="A18" s="616" t="s">
        <v>193</v>
      </c>
      <c r="B18" s="616"/>
      <c r="C18" s="616"/>
    </row>
    <row r="19" spans="1:6">
      <c r="A19" s="92"/>
      <c r="B19" s="241"/>
      <c r="C19" s="87"/>
    </row>
    <row r="20" spans="1:6" ht="12.75" customHeight="1">
      <c r="A20" s="629" t="s">
        <v>91</v>
      </c>
      <c r="B20" s="629"/>
      <c r="C20" s="630"/>
    </row>
    <row r="21" spans="1:6" ht="12.75" customHeight="1">
      <c r="A21" s="635" t="s">
        <v>318</v>
      </c>
      <c r="B21" s="635"/>
      <c r="C21" s="636"/>
    </row>
    <row r="22" spans="1:6" ht="9.75" customHeight="1">
      <c r="A22" s="616" t="s">
        <v>195</v>
      </c>
      <c r="B22" s="616"/>
      <c r="C22" s="626"/>
    </row>
    <row r="23" spans="1:6">
      <c r="A23" s="58"/>
      <c r="B23" s="58"/>
      <c r="C23" s="58"/>
    </row>
    <row r="24" spans="1:6" ht="12" customHeight="1">
      <c r="A24" s="629" t="s">
        <v>273</v>
      </c>
      <c r="B24" s="629"/>
      <c r="C24" s="630"/>
    </row>
    <row r="25" spans="1:6" s="195" customFormat="1" ht="18" customHeight="1">
      <c r="A25" s="93" t="s">
        <v>292</v>
      </c>
      <c r="B25" s="243" t="s">
        <v>291</v>
      </c>
      <c r="C25" s="94" t="s">
        <v>276</v>
      </c>
    </row>
    <row r="26" spans="1:6" s="195" customFormat="1" ht="18" customHeight="1">
      <c r="A26" s="93" t="s">
        <v>277</v>
      </c>
      <c r="B26" s="93" t="s">
        <v>278</v>
      </c>
      <c r="C26" s="94" t="s">
        <v>197</v>
      </c>
    </row>
    <row r="27" spans="1:6" s="195" customFormat="1" ht="12" customHeight="1">
      <c r="A27" s="93" t="s">
        <v>279</v>
      </c>
      <c r="B27" s="93" t="s">
        <v>280</v>
      </c>
      <c r="C27" s="94" t="s">
        <v>196</v>
      </c>
    </row>
    <row r="28" spans="1:6" s="104" customFormat="1" ht="19.5" customHeight="1">
      <c r="A28" s="93" t="s">
        <v>281</v>
      </c>
      <c r="B28" s="93" t="s">
        <v>282</v>
      </c>
      <c r="C28" s="94" t="s">
        <v>93</v>
      </c>
    </row>
    <row r="29" spans="1:6" s="104" customFormat="1" ht="19.5" customHeight="1">
      <c r="A29" s="93" t="s">
        <v>283</v>
      </c>
      <c r="B29" s="93" t="s">
        <v>284</v>
      </c>
      <c r="C29" s="94" t="s">
        <v>177</v>
      </c>
    </row>
    <row r="30" spans="1:6" s="104" customFormat="1" ht="12" customHeight="1">
      <c r="A30" s="93" t="s">
        <v>285</v>
      </c>
      <c r="B30" s="93" t="s">
        <v>286</v>
      </c>
      <c r="C30" s="94" t="s">
        <v>176</v>
      </c>
    </row>
    <row r="31" spans="1:6" ht="10.5" customHeight="1">
      <c r="A31" s="93" t="s">
        <v>287</v>
      </c>
      <c r="B31" s="93" t="s">
        <v>288</v>
      </c>
      <c r="C31" s="94" t="s">
        <v>94</v>
      </c>
    </row>
    <row r="32" spans="1:6" ht="18" customHeight="1">
      <c r="A32" s="93" t="s">
        <v>289</v>
      </c>
      <c r="B32" s="93" t="s">
        <v>290</v>
      </c>
      <c r="C32" s="94" t="s">
        <v>88</v>
      </c>
      <c r="D32" s="84"/>
    </row>
    <row r="33" spans="1:4" s="195" customFormat="1" ht="10.5" customHeight="1">
      <c r="A33" s="93"/>
      <c r="B33" s="93"/>
      <c r="C33" s="94"/>
      <c r="D33" s="84"/>
    </row>
    <row r="34" spans="1:4" s="195" customFormat="1" ht="23.25" customHeight="1">
      <c r="A34" s="629" t="s">
        <v>302</v>
      </c>
      <c r="B34" s="629"/>
      <c r="C34" s="630"/>
      <c r="D34" s="84"/>
    </row>
    <row r="35" spans="1:4" ht="18.75" customHeight="1">
      <c r="A35" s="637" t="s">
        <v>257</v>
      </c>
      <c r="B35" s="637"/>
      <c r="C35" s="637"/>
    </row>
    <row r="36" spans="1:4" ht="12.75" customHeight="1">
      <c r="A36" s="640"/>
      <c r="B36" s="640"/>
      <c r="C36" s="640"/>
    </row>
    <row r="37" spans="1:4" s="195" customFormat="1" ht="24" customHeight="1">
      <c r="A37" s="620" t="s">
        <v>274</v>
      </c>
      <c r="B37" s="620"/>
      <c r="C37" s="621"/>
    </row>
    <row r="38" spans="1:4">
      <c r="A38" s="620" t="s">
        <v>275</v>
      </c>
      <c r="B38" s="620"/>
      <c r="C38" s="621"/>
    </row>
    <row r="39" spans="1:4" ht="13.5" customHeight="1">
      <c r="A39" s="638" t="s">
        <v>89</v>
      </c>
      <c r="B39" s="638"/>
      <c r="C39" s="627"/>
    </row>
    <row r="40" spans="1:4">
      <c r="A40" s="638" t="s">
        <v>26</v>
      </c>
      <c r="B40" s="638"/>
      <c r="C40" s="627"/>
    </row>
    <row r="41" spans="1:4">
      <c r="A41" s="624" t="s">
        <v>27</v>
      </c>
      <c r="B41" s="624"/>
      <c r="C41" s="627"/>
    </row>
    <row r="43" spans="1:4">
      <c r="A43" s="638"/>
      <c r="B43" s="638"/>
      <c r="C43" s="639"/>
    </row>
  </sheetData>
  <mergeCells count="29">
    <mergeCell ref="A43:C43"/>
    <mergeCell ref="A36:C36"/>
    <mergeCell ref="A38:C38"/>
    <mergeCell ref="A40:C40"/>
    <mergeCell ref="A41:C41"/>
    <mergeCell ref="A39:C39"/>
    <mergeCell ref="A37:C37"/>
    <mergeCell ref="A24:C24"/>
    <mergeCell ref="A20:C20"/>
    <mergeCell ref="A21:C21"/>
    <mergeCell ref="A22:C22"/>
    <mergeCell ref="A35:C35"/>
    <mergeCell ref="A34:C34"/>
    <mergeCell ref="A18:C18"/>
    <mergeCell ref="F9:G9"/>
    <mergeCell ref="A17:C17"/>
    <mergeCell ref="A1:C1"/>
    <mergeCell ref="A3:C3"/>
    <mergeCell ref="A6:C6"/>
    <mergeCell ref="A7:C7"/>
    <mergeCell ref="A8:C8"/>
    <mergeCell ref="A9:C9"/>
    <mergeCell ref="A10:C10"/>
    <mergeCell ref="A11:C11"/>
    <mergeCell ref="A13:C13"/>
    <mergeCell ref="A15:C15"/>
    <mergeCell ref="A16:C16"/>
    <mergeCell ref="A5:C5"/>
    <mergeCell ref="A4:C4"/>
  </mergeCells>
  <hyperlinks>
    <hyperlink ref="A7" r:id="rId1"/>
    <hyperlink ref="A9" r:id="rId2"/>
    <hyperlink ref="A11" r:id="rId3"/>
    <hyperlink ref="A41" r:id="rId4"/>
    <hyperlink ref="A5" r:id="rId5"/>
  </hyperlinks>
  <pageMargins left="0.78740157499999996" right="0.78740157499999996" top="0.984251969" bottom="0.984251969" header="0.4921259845" footer="0.4921259845"/>
  <pageSetup paperSize="9" orientation="portrait" r:id="rId6"/>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89"/>
  <sheetViews>
    <sheetView showGridLines="0" zoomScale="130" zoomScaleNormal="130" workbookViewId="0">
      <pane ySplit="1" topLeftCell="A2" activePane="bottomLeft" state="frozen"/>
      <selection pane="bottomLeft" activeCell="G11" sqref="G11"/>
    </sheetView>
  </sheetViews>
  <sheetFormatPr baseColWidth="10" defaultRowHeight="12.75"/>
  <cols>
    <col min="1" max="1" width="17.85546875" style="3" customWidth="1"/>
    <col min="2" max="7" width="9.85546875" style="3" customWidth="1"/>
    <col min="8" max="9" width="11.42578125" style="3" customWidth="1"/>
    <col min="10" max="10" width="11.42578125" style="3"/>
    <col min="11" max="11" width="11.42578125" style="3" customWidth="1"/>
    <col min="12" max="256" width="11.42578125" style="3"/>
    <col min="257" max="257" width="18" style="3" customWidth="1"/>
    <col min="258" max="258" width="5.5703125" style="3" customWidth="1"/>
    <col min="259" max="259" width="4.5703125" style="3" customWidth="1"/>
    <col min="260" max="260" width="5" style="3" customWidth="1"/>
    <col min="261" max="261" width="4.7109375" style="3" customWidth="1"/>
    <col min="262" max="262" width="5.85546875" style="3" customWidth="1"/>
    <col min="263" max="263" width="5.28515625" style="3" customWidth="1"/>
    <col min="264" max="264" width="6.140625" style="3" customWidth="1"/>
    <col min="265" max="265" width="66.28515625" style="3" customWidth="1"/>
    <col min="266" max="512" width="11.42578125" style="3"/>
    <col min="513" max="513" width="18" style="3" customWidth="1"/>
    <col min="514" max="514" width="5.5703125" style="3" customWidth="1"/>
    <col min="515" max="515" width="4.5703125" style="3" customWidth="1"/>
    <col min="516" max="516" width="5" style="3" customWidth="1"/>
    <col min="517" max="517" width="4.7109375" style="3" customWidth="1"/>
    <col min="518" max="518" width="5.85546875" style="3" customWidth="1"/>
    <col min="519" max="519" width="5.28515625" style="3" customWidth="1"/>
    <col min="520" max="520" width="6.140625" style="3" customWidth="1"/>
    <col min="521" max="521" width="66.28515625" style="3" customWidth="1"/>
    <col min="522" max="768" width="11.42578125" style="3"/>
    <col min="769" max="769" width="18" style="3" customWidth="1"/>
    <col min="770" max="770" width="5.5703125" style="3" customWidth="1"/>
    <col min="771" max="771" width="4.5703125" style="3" customWidth="1"/>
    <col min="772" max="772" width="5" style="3" customWidth="1"/>
    <col min="773" max="773" width="4.7109375" style="3" customWidth="1"/>
    <col min="774" max="774" width="5.85546875" style="3" customWidth="1"/>
    <col min="775" max="775" width="5.28515625" style="3" customWidth="1"/>
    <col min="776" max="776" width="6.140625" style="3" customWidth="1"/>
    <col min="777" max="777" width="66.28515625" style="3" customWidth="1"/>
    <col min="778" max="1024" width="11.42578125" style="3"/>
    <col min="1025" max="1025" width="18" style="3" customWidth="1"/>
    <col min="1026" max="1026" width="5.5703125" style="3" customWidth="1"/>
    <col min="1027" max="1027" width="4.5703125" style="3" customWidth="1"/>
    <col min="1028" max="1028" width="5" style="3" customWidth="1"/>
    <col min="1029" max="1029" width="4.7109375" style="3" customWidth="1"/>
    <col min="1030" max="1030" width="5.85546875" style="3" customWidth="1"/>
    <col min="1031" max="1031" width="5.28515625" style="3" customWidth="1"/>
    <col min="1032" max="1032" width="6.140625" style="3" customWidth="1"/>
    <col min="1033" max="1033" width="66.28515625" style="3" customWidth="1"/>
    <col min="1034" max="1280" width="11.42578125" style="3"/>
    <col min="1281" max="1281" width="18" style="3" customWidth="1"/>
    <col min="1282" max="1282" width="5.5703125" style="3" customWidth="1"/>
    <col min="1283" max="1283" width="4.5703125" style="3" customWidth="1"/>
    <col min="1284" max="1284" width="5" style="3" customWidth="1"/>
    <col min="1285" max="1285" width="4.7109375" style="3" customWidth="1"/>
    <col min="1286" max="1286" width="5.85546875" style="3" customWidth="1"/>
    <col min="1287" max="1287" width="5.28515625" style="3" customWidth="1"/>
    <col min="1288" max="1288" width="6.140625" style="3" customWidth="1"/>
    <col min="1289" max="1289" width="66.28515625" style="3" customWidth="1"/>
    <col min="1290" max="1536" width="11.42578125" style="3"/>
    <col min="1537" max="1537" width="18" style="3" customWidth="1"/>
    <col min="1538" max="1538" width="5.5703125" style="3" customWidth="1"/>
    <col min="1539" max="1539" width="4.5703125" style="3" customWidth="1"/>
    <col min="1540" max="1540" width="5" style="3" customWidth="1"/>
    <col min="1541" max="1541" width="4.7109375" style="3" customWidth="1"/>
    <col min="1542" max="1542" width="5.85546875" style="3" customWidth="1"/>
    <col min="1543" max="1543" width="5.28515625" style="3" customWidth="1"/>
    <col min="1544" max="1544" width="6.140625" style="3" customWidth="1"/>
    <col min="1545" max="1545" width="66.28515625" style="3" customWidth="1"/>
    <col min="1546" max="1792" width="11.42578125" style="3"/>
    <col min="1793" max="1793" width="18" style="3" customWidth="1"/>
    <col min="1794" max="1794" width="5.5703125" style="3" customWidth="1"/>
    <col min="1795" max="1795" width="4.5703125" style="3" customWidth="1"/>
    <col min="1796" max="1796" width="5" style="3" customWidth="1"/>
    <col min="1797" max="1797" width="4.7109375" style="3" customWidth="1"/>
    <col min="1798" max="1798" width="5.85546875" style="3" customWidth="1"/>
    <col min="1799" max="1799" width="5.28515625" style="3" customWidth="1"/>
    <col min="1800" max="1800" width="6.140625" style="3" customWidth="1"/>
    <col min="1801" max="1801" width="66.28515625" style="3" customWidth="1"/>
    <col min="1802" max="2048" width="11.42578125" style="3"/>
    <col min="2049" max="2049" width="18" style="3" customWidth="1"/>
    <col min="2050" max="2050" width="5.5703125" style="3" customWidth="1"/>
    <col min="2051" max="2051" width="4.5703125" style="3" customWidth="1"/>
    <col min="2052" max="2052" width="5" style="3" customWidth="1"/>
    <col min="2053" max="2053" width="4.7109375" style="3" customWidth="1"/>
    <col min="2054" max="2054" width="5.85546875" style="3" customWidth="1"/>
    <col min="2055" max="2055" width="5.28515625" style="3" customWidth="1"/>
    <col min="2056" max="2056" width="6.140625" style="3" customWidth="1"/>
    <col min="2057" max="2057" width="66.28515625" style="3" customWidth="1"/>
    <col min="2058" max="2304" width="11.42578125" style="3"/>
    <col min="2305" max="2305" width="18" style="3" customWidth="1"/>
    <col min="2306" max="2306" width="5.5703125" style="3" customWidth="1"/>
    <col min="2307" max="2307" width="4.5703125" style="3" customWidth="1"/>
    <col min="2308" max="2308" width="5" style="3" customWidth="1"/>
    <col min="2309" max="2309" width="4.7109375" style="3" customWidth="1"/>
    <col min="2310" max="2310" width="5.85546875" style="3" customWidth="1"/>
    <col min="2311" max="2311" width="5.28515625" style="3" customWidth="1"/>
    <col min="2312" max="2312" width="6.140625" style="3" customWidth="1"/>
    <col min="2313" max="2313" width="66.28515625" style="3" customWidth="1"/>
    <col min="2314" max="2560" width="11.42578125" style="3"/>
    <col min="2561" max="2561" width="18" style="3" customWidth="1"/>
    <col min="2562" max="2562" width="5.5703125" style="3" customWidth="1"/>
    <col min="2563" max="2563" width="4.5703125" style="3" customWidth="1"/>
    <col min="2564" max="2564" width="5" style="3" customWidth="1"/>
    <col min="2565" max="2565" width="4.7109375" style="3" customWidth="1"/>
    <col min="2566" max="2566" width="5.85546875" style="3" customWidth="1"/>
    <col min="2567" max="2567" width="5.28515625" style="3" customWidth="1"/>
    <col min="2568" max="2568" width="6.140625" style="3" customWidth="1"/>
    <col min="2569" max="2569" width="66.28515625" style="3" customWidth="1"/>
    <col min="2570" max="2816" width="11.42578125" style="3"/>
    <col min="2817" max="2817" width="18" style="3" customWidth="1"/>
    <col min="2818" max="2818" width="5.5703125" style="3" customWidth="1"/>
    <col min="2819" max="2819" width="4.5703125" style="3" customWidth="1"/>
    <col min="2820" max="2820" width="5" style="3" customWidth="1"/>
    <col min="2821" max="2821" width="4.7109375" style="3" customWidth="1"/>
    <col min="2822" max="2822" width="5.85546875" style="3" customWidth="1"/>
    <col min="2823" max="2823" width="5.28515625" style="3" customWidth="1"/>
    <col min="2824" max="2824" width="6.140625" style="3" customWidth="1"/>
    <col min="2825" max="2825" width="66.28515625" style="3" customWidth="1"/>
    <col min="2826" max="3072" width="11.42578125" style="3"/>
    <col min="3073" max="3073" width="18" style="3" customWidth="1"/>
    <col min="3074" max="3074" width="5.5703125" style="3" customWidth="1"/>
    <col min="3075" max="3075" width="4.5703125" style="3" customWidth="1"/>
    <col min="3076" max="3076" width="5" style="3" customWidth="1"/>
    <col min="3077" max="3077" width="4.7109375" style="3" customWidth="1"/>
    <col min="3078" max="3078" width="5.85546875" style="3" customWidth="1"/>
    <col min="3079" max="3079" width="5.28515625" style="3" customWidth="1"/>
    <col min="3080" max="3080" width="6.140625" style="3" customWidth="1"/>
    <col min="3081" max="3081" width="66.28515625" style="3" customWidth="1"/>
    <col min="3082" max="3328" width="11.42578125" style="3"/>
    <col min="3329" max="3329" width="18" style="3" customWidth="1"/>
    <col min="3330" max="3330" width="5.5703125" style="3" customWidth="1"/>
    <col min="3331" max="3331" width="4.5703125" style="3" customWidth="1"/>
    <col min="3332" max="3332" width="5" style="3" customWidth="1"/>
    <col min="3333" max="3333" width="4.7109375" style="3" customWidth="1"/>
    <col min="3334" max="3334" width="5.85546875" style="3" customWidth="1"/>
    <col min="3335" max="3335" width="5.28515625" style="3" customWidth="1"/>
    <col min="3336" max="3336" width="6.140625" style="3" customWidth="1"/>
    <col min="3337" max="3337" width="66.28515625" style="3" customWidth="1"/>
    <col min="3338" max="3584" width="11.42578125" style="3"/>
    <col min="3585" max="3585" width="18" style="3" customWidth="1"/>
    <col min="3586" max="3586" width="5.5703125" style="3" customWidth="1"/>
    <col min="3587" max="3587" width="4.5703125" style="3" customWidth="1"/>
    <col min="3588" max="3588" width="5" style="3" customWidth="1"/>
    <col min="3589" max="3589" width="4.7109375" style="3" customWidth="1"/>
    <col min="3590" max="3590" width="5.85546875" style="3" customWidth="1"/>
    <col min="3591" max="3591" width="5.28515625" style="3" customWidth="1"/>
    <col min="3592" max="3592" width="6.140625" style="3" customWidth="1"/>
    <col min="3593" max="3593" width="66.28515625" style="3" customWidth="1"/>
    <col min="3594" max="3840" width="11.42578125" style="3"/>
    <col min="3841" max="3841" width="18" style="3" customWidth="1"/>
    <col min="3842" max="3842" width="5.5703125" style="3" customWidth="1"/>
    <col min="3843" max="3843" width="4.5703125" style="3" customWidth="1"/>
    <col min="3844" max="3844" width="5" style="3" customWidth="1"/>
    <col min="3845" max="3845" width="4.7109375" style="3" customWidth="1"/>
    <col min="3846" max="3846" width="5.85546875" style="3" customWidth="1"/>
    <col min="3847" max="3847" width="5.28515625" style="3" customWidth="1"/>
    <col min="3848" max="3848" width="6.140625" style="3" customWidth="1"/>
    <col min="3849" max="3849" width="66.28515625" style="3" customWidth="1"/>
    <col min="3850" max="4096" width="11.42578125" style="3"/>
    <col min="4097" max="4097" width="18" style="3" customWidth="1"/>
    <col min="4098" max="4098" width="5.5703125" style="3" customWidth="1"/>
    <col min="4099" max="4099" width="4.5703125" style="3" customWidth="1"/>
    <col min="4100" max="4100" width="5" style="3" customWidth="1"/>
    <col min="4101" max="4101" width="4.7109375" style="3" customWidth="1"/>
    <col min="4102" max="4102" width="5.85546875" style="3" customWidth="1"/>
    <col min="4103" max="4103" width="5.28515625" style="3" customWidth="1"/>
    <col min="4104" max="4104" width="6.140625" style="3" customWidth="1"/>
    <col min="4105" max="4105" width="66.28515625" style="3" customWidth="1"/>
    <col min="4106" max="4352" width="11.42578125" style="3"/>
    <col min="4353" max="4353" width="18" style="3" customWidth="1"/>
    <col min="4354" max="4354" width="5.5703125" style="3" customWidth="1"/>
    <col min="4355" max="4355" width="4.5703125" style="3" customWidth="1"/>
    <col min="4356" max="4356" width="5" style="3" customWidth="1"/>
    <col min="4357" max="4357" width="4.7109375" style="3" customWidth="1"/>
    <col min="4358" max="4358" width="5.85546875" style="3" customWidth="1"/>
    <col min="4359" max="4359" width="5.28515625" style="3" customWidth="1"/>
    <col min="4360" max="4360" width="6.140625" style="3" customWidth="1"/>
    <col min="4361" max="4361" width="66.28515625" style="3" customWidth="1"/>
    <col min="4362" max="4608" width="11.42578125" style="3"/>
    <col min="4609" max="4609" width="18" style="3" customWidth="1"/>
    <col min="4610" max="4610" width="5.5703125" style="3" customWidth="1"/>
    <col min="4611" max="4611" width="4.5703125" style="3" customWidth="1"/>
    <col min="4612" max="4612" width="5" style="3" customWidth="1"/>
    <col min="4613" max="4613" width="4.7109375" style="3" customWidth="1"/>
    <col min="4614" max="4614" width="5.85546875" style="3" customWidth="1"/>
    <col min="4615" max="4615" width="5.28515625" style="3" customWidth="1"/>
    <col min="4616" max="4616" width="6.140625" style="3" customWidth="1"/>
    <col min="4617" max="4617" width="66.28515625" style="3" customWidth="1"/>
    <col min="4618" max="4864" width="11.42578125" style="3"/>
    <col min="4865" max="4865" width="18" style="3" customWidth="1"/>
    <col min="4866" max="4866" width="5.5703125" style="3" customWidth="1"/>
    <col min="4867" max="4867" width="4.5703125" style="3" customWidth="1"/>
    <col min="4868" max="4868" width="5" style="3" customWidth="1"/>
    <col min="4869" max="4869" width="4.7109375" style="3" customWidth="1"/>
    <col min="4870" max="4870" width="5.85546875" style="3" customWidth="1"/>
    <col min="4871" max="4871" width="5.28515625" style="3" customWidth="1"/>
    <col min="4872" max="4872" width="6.140625" style="3" customWidth="1"/>
    <col min="4873" max="4873" width="66.28515625" style="3" customWidth="1"/>
    <col min="4874" max="5120" width="11.42578125" style="3"/>
    <col min="5121" max="5121" width="18" style="3" customWidth="1"/>
    <col min="5122" max="5122" width="5.5703125" style="3" customWidth="1"/>
    <col min="5123" max="5123" width="4.5703125" style="3" customWidth="1"/>
    <col min="5124" max="5124" width="5" style="3" customWidth="1"/>
    <col min="5125" max="5125" width="4.7109375" style="3" customWidth="1"/>
    <col min="5126" max="5126" width="5.85546875" style="3" customWidth="1"/>
    <col min="5127" max="5127" width="5.28515625" style="3" customWidth="1"/>
    <col min="5128" max="5128" width="6.140625" style="3" customWidth="1"/>
    <col min="5129" max="5129" width="66.28515625" style="3" customWidth="1"/>
    <col min="5130" max="5376" width="11.42578125" style="3"/>
    <col min="5377" max="5377" width="18" style="3" customWidth="1"/>
    <col min="5378" max="5378" width="5.5703125" style="3" customWidth="1"/>
    <col min="5379" max="5379" width="4.5703125" style="3" customWidth="1"/>
    <col min="5380" max="5380" width="5" style="3" customWidth="1"/>
    <col min="5381" max="5381" width="4.7109375" style="3" customWidth="1"/>
    <col min="5382" max="5382" width="5.85546875" style="3" customWidth="1"/>
    <col min="5383" max="5383" width="5.28515625" style="3" customWidth="1"/>
    <col min="5384" max="5384" width="6.140625" style="3" customWidth="1"/>
    <col min="5385" max="5385" width="66.28515625" style="3" customWidth="1"/>
    <col min="5386" max="5632" width="11.42578125" style="3"/>
    <col min="5633" max="5633" width="18" style="3" customWidth="1"/>
    <col min="5634" max="5634" width="5.5703125" style="3" customWidth="1"/>
    <col min="5635" max="5635" width="4.5703125" style="3" customWidth="1"/>
    <col min="5636" max="5636" width="5" style="3" customWidth="1"/>
    <col min="5637" max="5637" width="4.7109375" style="3" customWidth="1"/>
    <col min="5638" max="5638" width="5.85546875" style="3" customWidth="1"/>
    <col min="5639" max="5639" width="5.28515625" style="3" customWidth="1"/>
    <col min="5640" max="5640" width="6.140625" style="3" customWidth="1"/>
    <col min="5641" max="5641" width="66.28515625" style="3" customWidth="1"/>
    <col min="5642" max="5888" width="11.42578125" style="3"/>
    <col min="5889" max="5889" width="18" style="3" customWidth="1"/>
    <col min="5890" max="5890" width="5.5703125" style="3" customWidth="1"/>
    <col min="5891" max="5891" width="4.5703125" style="3" customWidth="1"/>
    <col min="5892" max="5892" width="5" style="3" customWidth="1"/>
    <col min="5893" max="5893" width="4.7109375" style="3" customWidth="1"/>
    <col min="5894" max="5894" width="5.85546875" style="3" customWidth="1"/>
    <col min="5895" max="5895" width="5.28515625" style="3" customWidth="1"/>
    <col min="5896" max="5896" width="6.140625" style="3" customWidth="1"/>
    <col min="5897" max="5897" width="66.28515625" style="3" customWidth="1"/>
    <col min="5898" max="6144" width="11.42578125" style="3"/>
    <col min="6145" max="6145" width="18" style="3" customWidth="1"/>
    <col min="6146" max="6146" width="5.5703125" style="3" customWidth="1"/>
    <col min="6147" max="6147" width="4.5703125" style="3" customWidth="1"/>
    <col min="6148" max="6148" width="5" style="3" customWidth="1"/>
    <col min="6149" max="6149" width="4.7109375" style="3" customWidth="1"/>
    <col min="6150" max="6150" width="5.85546875" style="3" customWidth="1"/>
    <col min="6151" max="6151" width="5.28515625" style="3" customWidth="1"/>
    <col min="6152" max="6152" width="6.140625" style="3" customWidth="1"/>
    <col min="6153" max="6153" width="66.28515625" style="3" customWidth="1"/>
    <col min="6154" max="6400" width="11.42578125" style="3"/>
    <col min="6401" max="6401" width="18" style="3" customWidth="1"/>
    <col min="6402" max="6402" width="5.5703125" style="3" customWidth="1"/>
    <col min="6403" max="6403" width="4.5703125" style="3" customWidth="1"/>
    <col min="6404" max="6404" width="5" style="3" customWidth="1"/>
    <col min="6405" max="6405" width="4.7109375" style="3" customWidth="1"/>
    <col min="6406" max="6406" width="5.85546875" style="3" customWidth="1"/>
    <col min="6407" max="6407" width="5.28515625" style="3" customWidth="1"/>
    <col min="6408" max="6408" width="6.140625" style="3" customWidth="1"/>
    <col min="6409" max="6409" width="66.28515625" style="3" customWidth="1"/>
    <col min="6410" max="6656" width="11.42578125" style="3"/>
    <col min="6657" max="6657" width="18" style="3" customWidth="1"/>
    <col min="6658" max="6658" width="5.5703125" style="3" customWidth="1"/>
    <col min="6659" max="6659" width="4.5703125" style="3" customWidth="1"/>
    <col min="6660" max="6660" width="5" style="3" customWidth="1"/>
    <col min="6661" max="6661" width="4.7109375" style="3" customWidth="1"/>
    <col min="6662" max="6662" width="5.85546875" style="3" customWidth="1"/>
    <col min="6663" max="6663" width="5.28515625" style="3" customWidth="1"/>
    <col min="6664" max="6664" width="6.140625" style="3" customWidth="1"/>
    <col min="6665" max="6665" width="66.28515625" style="3" customWidth="1"/>
    <col min="6666" max="6912" width="11.42578125" style="3"/>
    <col min="6913" max="6913" width="18" style="3" customWidth="1"/>
    <col min="6914" max="6914" width="5.5703125" style="3" customWidth="1"/>
    <col min="6915" max="6915" width="4.5703125" style="3" customWidth="1"/>
    <col min="6916" max="6916" width="5" style="3" customWidth="1"/>
    <col min="6917" max="6917" width="4.7109375" style="3" customWidth="1"/>
    <col min="6918" max="6918" width="5.85546875" style="3" customWidth="1"/>
    <col min="6919" max="6919" width="5.28515625" style="3" customWidth="1"/>
    <col min="6920" max="6920" width="6.140625" style="3" customWidth="1"/>
    <col min="6921" max="6921" width="66.28515625" style="3" customWidth="1"/>
    <col min="6922" max="7168" width="11.42578125" style="3"/>
    <col min="7169" max="7169" width="18" style="3" customWidth="1"/>
    <col min="7170" max="7170" width="5.5703125" style="3" customWidth="1"/>
    <col min="7171" max="7171" width="4.5703125" style="3" customWidth="1"/>
    <col min="7172" max="7172" width="5" style="3" customWidth="1"/>
    <col min="7173" max="7173" width="4.7109375" style="3" customWidth="1"/>
    <col min="7174" max="7174" width="5.85546875" style="3" customWidth="1"/>
    <col min="7175" max="7175" width="5.28515625" style="3" customWidth="1"/>
    <col min="7176" max="7176" width="6.140625" style="3" customWidth="1"/>
    <col min="7177" max="7177" width="66.28515625" style="3" customWidth="1"/>
    <col min="7178" max="7424" width="11.42578125" style="3"/>
    <col min="7425" max="7425" width="18" style="3" customWidth="1"/>
    <col min="7426" max="7426" width="5.5703125" style="3" customWidth="1"/>
    <col min="7427" max="7427" width="4.5703125" style="3" customWidth="1"/>
    <col min="7428" max="7428" width="5" style="3" customWidth="1"/>
    <col min="7429" max="7429" width="4.7109375" style="3" customWidth="1"/>
    <col min="7430" max="7430" width="5.85546875" style="3" customWidth="1"/>
    <col min="7431" max="7431" width="5.28515625" style="3" customWidth="1"/>
    <col min="7432" max="7432" width="6.140625" style="3" customWidth="1"/>
    <col min="7433" max="7433" width="66.28515625" style="3" customWidth="1"/>
    <col min="7434" max="7680" width="11.42578125" style="3"/>
    <col min="7681" max="7681" width="18" style="3" customWidth="1"/>
    <col min="7682" max="7682" width="5.5703125" style="3" customWidth="1"/>
    <col min="7683" max="7683" width="4.5703125" style="3" customWidth="1"/>
    <col min="7684" max="7684" width="5" style="3" customWidth="1"/>
    <col min="7685" max="7685" width="4.7109375" style="3" customWidth="1"/>
    <col min="7686" max="7686" width="5.85546875" style="3" customWidth="1"/>
    <col min="7687" max="7687" width="5.28515625" style="3" customWidth="1"/>
    <col min="7688" max="7688" width="6.140625" style="3" customWidth="1"/>
    <col min="7689" max="7689" width="66.28515625" style="3" customWidth="1"/>
    <col min="7690" max="7936" width="11.42578125" style="3"/>
    <col min="7937" max="7937" width="18" style="3" customWidth="1"/>
    <col min="7938" max="7938" width="5.5703125" style="3" customWidth="1"/>
    <col min="7939" max="7939" width="4.5703125" style="3" customWidth="1"/>
    <col min="7940" max="7940" width="5" style="3" customWidth="1"/>
    <col min="7941" max="7941" width="4.7109375" style="3" customWidth="1"/>
    <col min="7942" max="7942" width="5.85546875" style="3" customWidth="1"/>
    <col min="7943" max="7943" width="5.28515625" style="3" customWidth="1"/>
    <col min="7944" max="7944" width="6.140625" style="3" customWidth="1"/>
    <col min="7945" max="7945" width="66.28515625" style="3" customWidth="1"/>
    <col min="7946" max="8192" width="11.42578125" style="3"/>
    <col min="8193" max="8193" width="18" style="3" customWidth="1"/>
    <col min="8194" max="8194" width="5.5703125" style="3" customWidth="1"/>
    <col min="8195" max="8195" width="4.5703125" style="3" customWidth="1"/>
    <col min="8196" max="8196" width="5" style="3" customWidth="1"/>
    <col min="8197" max="8197" width="4.7109375" style="3" customWidth="1"/>
    <col min="8198" max="8198" width="5.85546875" style="3" customWidth="1"/>
    <col min="8199" max="8199" width="5.28515625" style="3" customWidth="1"/>
    <col min="8200" max="8200" width="6.140625" style="3" customWidth="1"/>
    <col min="8201" max="8201" width="66.28515625" style="3" customWidth="1"/>
    <col min="8202" max="8448" width="11.42578125" style="3"/>
    <col min="8449" max="8449" width="18" style="3" customWidth="1"/>
    <col min="8450" max="8450" width="5.5703125" style="3" customWidth="1"/>
    <col min="8451" max="8451" width="4.5703125" style="3" customWidth="1"/>
    <col min="8452" max="8452" width="5" style="3" customWidth="1"/>
    <col min="8453" max="8453" width="4.7109375" style="3" customWidth="1"/>
    <col min="8454" max="8454" width="5.85546875" style="3" customWidth="1"/>
    <col min="8455" max="8455" width="5.28515625" style="3" customWidth="1"/>
    <col min="8456" max="8456" width="6.140625" style="3" customWidth="1"/>
    <col min="8457" max="8457" width="66.28515625" style="3" customWidth="1"/>
    <col min="8458" max="8704" width="11.42578125" style="3"/>
    <col min="8705" max="8705" width="18" style="3" customWidth="1"/>
    <col min="8706" max="8706" width="5.5703125" style="3" customWidth="1"/>
    <col min="8707" max="8707" width="4.5703125" style="3" customWidth="1"/>
    <col min="8708" max="8708" width="5" style="3" customWidth="1"/>
    <col min="8709" max="8709" width="4.7109375" style="3" customWidth="1"/>
    <col min="8710" max="8710" width="5.85546875" style="3" customWidth="1"/>
    <col min="8711" max="8711" width="5.28515625" style="3" customWidth="1"/>
    <col min="8712" max="8712" width="6.140625" style="3" customWidth="1"/>
    <col min="8713" max="8713" width="66.28515625" style="3" customWidth="1"/>
    <col min="8714" max="8960" width="11.42578125" style="3"/>
    <col min="8961" max="8961" width="18" style="3" customWidth="1"/>
    <col min="8962" max="8962" width="5.5703125" style="3" customWidth="1"/>
    <col min="8963" max="8963" width="4.5703125" style="3" customWidth="1"/>
    <col min="8964" max="8964" width="5" style="3" customWidth="1"/>
    <col min="8965" max="8965" width="4.7109375" style="3" customWidth="1"/>
    <col min="8966" max="8966" width="5.85546875" style="3" customWidth="1"/>
    <col min="8967" max="8967" width="5.28515625" style="3" customWidth="1"/>
    <col min="8968" max="8968" width="6.140625" style="3" customWidth="1"/>
    <col min="8969" max="8969" width="66.28515625" style="3" customWidth="1"/>
    <col min="8970" max="9216" width="11.42578125" style="3"/>
    <col min="9217" max="9217" width="18" style="3" customWidth="1"/>
    <col min="9218" max="9218" width="5.5703125" style="3" customWidth="1"/>
    <col min="9219" max="9219" width="4.5703125" style="3" customWidth="1"/>
    <col min="9220" max="9220" width="5" style="3" customWidth="1"/>
    <col min="9221" max="9221" width="4.7109375" style="3" customWidth="1"/>
    <col min="9222" max="9222" width="5.85546875" style="3" customWidth="1"/>
    <col min="9223" max="9223" width="5.28515625" style="3" customWidth="1"/>
    <col min="9224" max="9224" width="6.140625" style="3" customWidth="1"/>
    <col min="9225" max="9225" width="66.28515625" style="3" customWidth="1"/>
    <col min="9226" max="9472" width="11.42578125" style="3"/>
    <col min="9473" max="9473" width="18" style="3" customWidth="1"/>
    <col min="9474" max="9474" width="5.5703125" style="3" customWidth="1"/>
    <col min="9475" max="9475" width="4.5703125" style="3" customWidth="1"/>
    <col min="9476" max="9476" width="5" style="3" customWidth="1"/>
    <col min="9477" max="9477" width="4.7109375" style="3" customWidth="1"/>
    <col min="9478" max="9478" width="5.85546875" style="3" customWidth="1"/>
    <col min="9479" max="9479" width="5.28515625" style="3" customWidth="1"/>
    <col min="9480" max="9480" width="6.140625" style="3" customWidth="1"/>
    <col min="9481" max="9481" width="66.28515625" style="3" customWidth="1"/>
    <col min="9482" max="9728" width="11.42578125" style="3"/>
    <col min="9729" max="9729" width="18" style="3" customWidth="1"/>
    <col min="9730" max="9730" width="5.5703125" style="3" customWidth="1"/>
    <col min="9731" max="9731" width="4.5703125" style="3" customWidth="1"/>
    <col min="9732" max="9732" width="5" style="3" customWidth="1"/>
    <col min="9733" max="9733" width="4.7109375" style="3" customWidth="1"/>
    <col min="9734" max="9734" width="5.85546875" style="3" customWidth="1"/>
    <col min="9735" max="9735" width="5.28515625" style="3" customWidth="1"/>
    <col min="9736" max="9736" width="6.140625" style="3" customWidth="1"/>
    <col min="9737" max="9737" width="66.28515625" style="3" customWidth="1"/>
    <col min="9738" max="9984" width="11.42578125" style="3"/>
    <col min="9985" max="9985" width="18" style="3" customWidth="1"/>
    <col min="9986" max="9986" width="5.5703125" style="3" customWidth="1"/>
    <col min="9987" max="9987" width="4.5703125" style="3" customWidth="1"/>
    <col min="9988" max="9988" width="5" style="3" customWidth="1"/>
    <col min="9989" max="9989" width="4.7109375" style="3" customWidth="1"/>
    <col min="9990" max="9990" width="5.85546875" style="3" customWidth="1"/>
    <col min="9991" max="9991" width="5.28515625" style="3" customWidth="1"/>
    <col min="9992" max="9992" width="6.140625" style="3" customWidth="1"/>
    <col min="9993" max="9993" width="66.28515625" style="3" customWidth="1"/>
    <col min="9994" max="10240" width="11.42578125" style="3"/>
    <col min="10241" max="10241" width="18" style="3" customWidth="1"/>
    <col min="10242" max="10242" width="5.5703125" style="3" customWidth="1"/>
    <col min="10243" max="10243" width="4.5703125" style="3" customWidth="1"/>
    <col min="10244" max="10244" width="5" style="3" customWidth="1"/>
    <col min="10245" max="10245" width="4.7109375" style="3" customWidth="1"/>
    <col min="10246" max="10246" width="5.85546875" style="3" customWidth="1"/>
    <col min="10247" max="10247" width="5.28515625" style="3" customWidth="1"/>
    <col min="10248" max="10248" width="6.140625" style="3" customWidth="1"/>
    <col min="10249" max="10249" width="66.28515625" style="3" customWidth="1"/>
    <col min="10250" max="10496" width="11.42578125" style="3"/>
    <col min="10497" max="10497" width="18" style="3" customWidth="1"/>
    <col min="10498" max="10498" width="5.5703125" style="3" customWidth="1"/>
    <col min="10499" max="10499" width="4.5703125" style="3" customWidth="1"/>
    <col min="10500" max="10500" width="5" style="3" customWidth="1"/>
    <col min="10501" max="10501" width="4.7109375" style="3" customWidth="1"/>
    <col min="10502" max="10502" width="5.85546875" style="3" customWidth="1"/>
    <col min="10503" max="10503" width="5.28515625" style="3" customWidth="1"/>
    <col min="10504" max="10504" width="6.140625" style="3" customWidth="1"/>
    <col min="10505" max="10505" width="66.28515625" style="3" customWidth="1"/>
    <col min="10506" max="10752" width="11.42578125" style="3"/>
    <col min="10753" max="10753" width="18" style="3" customWidth="1"/>
    <col min="10754" max="10754" width="5.5703125" style="3" customWidth="1"/>
    <col min="10755" max="10755" width="4.5703125" style="3" customWidth="1"/>
    <col min="10756" max="10756" width="5" style="3" customWidth="1"/>
    <col min="10757" max="10757" width="4.7109375" style="3" customWidth="1"/>
    <col min="10758" max="10758" width="5.85546875" style="3" customWidth="1"/>
    <col min="10759" max="10759" width="5.28515625" style="3" customWidth="1"/>
    <col min="10760" max="10760" width="6.140625" style="3" customWidth="1"/>
    <col min="10761" max="10761" width="66.28515625" style="3" customWidth="1"/>
    <col min="10762" max="11008" width="11.42578125" style="3"/>
    <col min="11009" max="11009" width="18" style="3" customWidth="1"/>
    <col min="11010" max="11010" width="5.5703125" style="3" customWidth="1"/>
    <col min="11011" max="11011" width="4.5703125" style="3" customWidth="1"/>
    <col min="11012" max="11012" width="5" style="3" customWidth="1"/>
    <col min="11013" max="11013" width="4.7109375" style="3" customWidth="1"/>
    <col min="11014" max="11014" width="5.85546875" style="3" customWidth="1"/>
    <col min="11015" max="11015" width="5.28515625" style="3" customWidth="1"/>
    <col min="11016" max="11016" width="6.140625" style="3" customWidth="1"/>
    <col min="11017" max="11017" width="66.28515625" style="3" customWidth="1"/>
    <col min="11018" max="11264" width="11.42578125" style="3"/>
    <col min="11265" max="11265" width="18" style="3" customWidth="1"/>
    <col min="11266" max="11266" width="5.5703125" style="3" customWidth="1"/>
    <col min="11267" max="11267" width="4.5703125" style="3" customWidth="1"/>
    <col min="11268" max="11268" width="5" style="3" customWidth="1"/>
    <col min="11269" max="11269" width="4.7109375" style="3" customWidth="1"/>
    <col min="11270" max="11270" width="5.85546875" style="3" customWidth="1"/>
    <col min="11271" max="11271" width="5.28515625" style="3" customWidth="1"/>
    <col min="11272" max="11272" width="6.140625" style="3" customWidth="1"/>
    <col min="11273" max="11273" width="66.28515625" style="3" customWidth="1"/>
    <col min="11274" max="11520" width="11.42578125" style="3"/>
    <col min="11521" max="11521" width="18" style="3" customWidth="1"/>
    <col min="11522" max="11522" width="5.5703125" style="3" customWidth="1"/>
    <col min="11523" max="11523" width="4.5703125" style="3" customWidth="1"/>
    <col min="11524" max="11524" width="5" style="3" customWidth="1"/>
    <col min="11525" max="11525" width="4.7109375" style="3" customWidth="1"/>
    <col min="11526" max="11526" width="5.85546875" style="3" customWidth="1"/>
    <col min="11527" max="11527" width="5.28515625" style="3" customWidth="1"/>
    <col min="11528" max="11528" width="6.140625" style="3" customWidth="1"/>
    <col min="11529" max="11529" width="66.28515625" style="3" customWidth="1"/>
    <col min="11530" max="11776" width="11.42578125" style="3"/>
    <col min="11777" max="11777" width="18" style="3" customWidth="1"/>
    <col min="11778" max="11778" width="5.5703125" style="3" customWidth="1"/>
    <col min="11779" max="11779" width="4.5703125" style="3" customWidth="1"/>
    <col min="11780" max="11780" width="5" style="3" customWidth="1"/>
    <col min="11781" max="11781" width="4.7109375" style="3" customWidth="1"/>
    <col min="11782" max="11782" width="5.85546875" style="3" customWidth="1"/>
    <col min="11783" max="11783" width="5.28515625" style="3" customWidth="1"/>
    <col min="11784" max="11784" width="6.140625" style="3" customWidth="1"/>
    <col min="11785" max="11785" width="66.28515625" style="3" customWidth="1"/>
    <col min="11786" max="12032" width="11.42578125" style="3"/>
    <col min="12033" max="12033" width="18" style="3" customWidth="1"/>
    <col min="12034" max="12034" width="5.5703125" style="3" customWidth="1"/>
    <col min="12035" max="12035" width="4.5703125" style="3" customWidth="1"/>
    <col min="12036" max="12036" width="5" style="3" customWidth="1"/>
    <col min="12037" max="12037" width="4.7109375" style="3" customWidth="1"/>
    <col min="12038" max="12038" width="5.85546875" style="3" customWidth="1"/>
    <col min="12039" max="12039" width="5.28515625" style="3" customWidth="1"/>
    <col min="12040" max="12040" width="6.140625" style="3" customWidth="1"/>
    <col min="12041" max="12041" width="66.28515625" style="3" customWidth="1"/>
    <col min="12042" max="12288" width="11.42578125" style="3"/>
    <col min="12289" max="12289" width="18" style="3" customWidth="1"/>
    <col min="12290" max="12290" width="5.5703125" style="3" customWidth="1"/>
    <col min="12291" max="12291" width="4.5703125" style="3" customWidth="1"/>
    <col min="12292" max="12292" width="5" style="3" customWidth="1"/>
    <col min="12293" max="12293" width="4.7109375" style="3" customWidth="1"/>
    <col min="12294" max="12294" width="5.85546875" style="3" customWidth="1"/>
    <col min="12295" max="12295" width="5.28515625" style="3" customWidth="1"/>
    <col min="12296" max="12296" width="6.140625" style="3" customWidth="1"/>
    <col min="12297" max="12297" width="66.28515625" style="3" customWidth="1"/>
    <col min="12298" max="12544" width="11.42578125" style="3"/>
    <col min="12545" max="12545" width="18" style="3" customWidth="1"/>
    <col min="12546" max="12546" width="5.5703125" style="3" customWidth="1"/>
    <col min="12547" max="12547" width="4.5703125" style="3" customWidth="1"/>
    <col min="12548" max="12548" width="5" style="3" customWidth="1"/>
    <col min="12549" max="12549" width="4.7109375" style="3" customWidth="1"/>
    <col min="12550" max="12550" width="5.85546875" style="3" customWidth="1"/>
    <col min="12551" max="12551" width="5.28515625" style="3" customWidth="1"/>
    <col min="12552" max="12552" width="6.140625" style="3" customWidth="1"/>
    <col min="12553" max="12553" width="66.28515625" style="3" customWidth="1"/>
    <col min="12554" max="12800" width="11.42578125" style="3"/>
    <col min="12801" max="12801" width="18" style="3" customWidth="1"/>
    <col min="12802" max="12802" width="5.5703125" style="3" customWidth="1"/>
    <col min="12803" max="12803" width="4.5703125" style="3" customWidth="1"/>
    <col min="12804" max="12804" width="5" style="3" customWidth="1"/>
    <col min="12805" max="12805" width="4.7109375" style="3" customWidth="1"/>
    <col min="12806" max="12806" width="5.85546875" style="3" customWidth="1"/>
    <col min="12807" max="12807" width="5.28515625" style="3" customWidth="1"/>
    <col min="12808" max="12808" width="6.140625" style="3" customWidth="1"/>
    <col min="12809" max="12809" width="66.28515625" style="3" customWidth="1"/>
    <col min="12810" max="13056" width="11.42578125" style="3"/>
    <col min="13057" max="13057" width="18" style="3" customWidth="1"/>
    <col min="13058" max="13058" width="5.5703125" style="3" customWidth="1"/>
    <col min="13059" max="13059" width="4.5703125" style="3" customWidth="1"/>
    <col min="13060" max="13060" width="5" style="3" customWidth="1"/>
    <col min="13061" max="13061" width="4.7109375" style="3" customWidth="1"/>
    <col min="13062" max="13062" width="5.85546875" style="3" customWidth="1"/>
    <col min="13063" max="13063" width="5.28515625" style="3" customWidth="1"/>
    <col min="13064" max="13064" width="6.140625" style="3" customWidth="1"/>
    <col min="13065" max="13065" width="66.28515625" style="3" customWidth="1"/>
    <col min="13066" max="13312" width="11.42578125" style="3"/>
    <col min="13313" max="13313" width="18" style="3" customWidth="1"/>
    <col min="13314" max="13314" width="5.5703125" style="3" customWidth="1"/>
    <col min="13315" max="13315" width="4.5703125" style="3" customWidth="1"/>
    <col min="13316" max="13316" width="5" style="3" customWidth="1"/>
    <col min="13317" max="13317" width="4.7109375" style="3" customWidth="1"/>
    <col min="13318" max="13318" width="5.85546875" style="3" customWidth="1"/>
    <col min="13319" max="13319" width="5.28515625" style="3" customWidth="1"/>
    <col min="13320" max="13320" width="6.140625" style="3" customWidth="1"/>
    <col min="13321" max="13321" width="66.28515625" style="3" customWidth="1"/>
    <col min="13322" max="13568" width="11.42578125" style="3"/>
    <col min="13569" max="13569" width="18" style="3" customWidth="1"/>
    <col min="13570" max="13570" width="5.5703125" style="3" customWidth="1"/>
    <col min="13571" max="13571" width="4.5703125" style="3" customWidth="1"/>
    <col min="13572" max="13572" width="5" style="3" customWidth="1"/>
    <col min="13573" max="13573" width="4.7109375" style="3" customWidth="1"/>
    <col min="13574" max="13574" width="5.85546875" style="3" customWidth="1"/>
    <col min="13575" max="13575" width="5.28515625" style="3" customWidth="1"/>
    <col min="13576" max="13576" width="6.140625" style="3" customWidth="1"/>
    <col min="13577" max="13577" width="66.28515625" style="3" customWidth="1"/>
    <col min="13578" max="13824" width="11.42578125" style="3"/>
    <col min="13825" max="13825" width="18" style="3" customWidth="1"/>
    <col min="13826" max="13826" width="5.5703125" style="3" customWidth="1"/>
    <col min="13827" max="13827" width="4.5703125" style="3" customWidth="1"/>
    <col min="13828" max="13828" width="5" style="3" customWidth="1"/>
    <col min="13829" max="13829" width="4.7109375" style="3" customWidth="1"/>
    <col min="13830" max="13830" width="5.85546875" style="3" customWidth="1"/>
    <col min="13831" max="13831" width="5.28515625" style="3" customWidth="1"/>
    <col min="13832" max="13832" width="6.140625" style="3" customWidth="1"/>
    <col min="13833" max="13833" width="66.28515625" style="3" customWidth="1"/>
    <col min="13834" max="14080" width="11.42578125" style="3"/>
    <col min="14081" max="14081" width="18" style="3" customWidth="1"/>
    <col min="14082" max="14082" width="5.5703125" style="3" customWidth="1"/>
    <col min="14083" max="14083" width="4.5703125" style="3" customWidth="1"/>
    <col min="14084" max="14084" width="5" style="3" customWidth="1"/>
    <col min="14085" max="14085" width="4.7109375" style="3" customWidth="1"/>
    <col min="14086" max="14086" width="5.85546875" style="3" customWidth="1"/>
    <col min="14087" max="14087" width="5.28515625" style="3" customWidth="1"/>
    <col min="14088" max="14088" width="6.140625" style="3" customWidth="1"/>
    <col min="14089" max="14089" width="66.28515625" style="3" customWidth="1"/>
    <col min="14090" max="14336" width="11.42578125" style="3"/>
    <col min="14337" max="14337" width="18" style="3" customWidth="1"/>
    <col min="14338" max="14338" width="5.5703125" style="3" customWidth="1"/>
    <col min="14339" max="14339" width="4.5703125" style="3" customWidth="1"/>
    <col min="14340" max="14340" width="5" style="3" customWidth="1"/>
    <col min="14341" max="14341" width="4.7109375" style="3" customWidth="1"/>
    <col min="14342" max="14342" width="5.85546875" style="3" customWidth="1"/>
    <col min="14343" max="14343" width="5.28515625" style="3" customWidth="1"/>
    <col min="14344" max="14344" width="6.140625" style="3" customWidth="1"/>
    <col min="14345" max="14345" width="66.28515625" style="3" customWidth="1"/>
    <col min="14346" max="14592" width="11.42578125" style="3"/>
    <col min="14593" max="14593" width="18" style="3" customWidth="1"/>
    <col min="14594" max="14594" width="5.5703125" style="3" customWidth="1"/>
    <col min="14595" max="14595" width="4.5703125" style="3" customWidth="1"/>
    <col min="14596" max="14596" width="5" style="3" customWidth="1"/>
    <col min="14597" max="14597" width="4.7109375" style="3" customWidth="1"/>
    <col min="14598" max="14598" width="5.85546875" style="3" customWidth="1"/>
    <col min="14599" max="14599" width="5.28515625" style="3" customWidth="1"/>
    <col min="14600" max="14600" width="6.140625" style="3" customWidth="1"/>
    <col min="14601" max="14601" width="66.28515625" style="3" customWidth="1"/>
    <col min="14602" max="14848" width="11.42578125" style="3"/>
    <col min="14849" max="14849" width="18" style="3" customWidth="1"/>
    <col min="14850" max="14850" width="5.5703125" style="3" customWidth="1"/>
    <col min="14851" max="14851" width="4.5703125" style="3" customWidth="1"/>
    <col min="14852" max="14852" width="5" style="3" customWidth="1"/>
    <col min="14853" max="14853" width="4.7109375" style="3" customWidth="1"/>
    <col min="14854" max="14854" width="5.85546875" style="3" customWidth="1"/>
    <col min="14855" max="14855" width="5.28515625" style="3" customWidth="1"/>
    <col min="14856" max="14856" width="6.140625" style="3" customWidth="1"/>
    <col min="14857" max="14857" width="66.28515625" style="3" customWidth="1"/>
    <col min="14858" max="15104" width="11.42578125" style="3"/>
    <col min="15105" max="15105" width="18" style="3" customWidth="1"/>
    <col min="15106" max="15106" width="5.5703125" style="3" customWidth="1"/>
    <col min="15107" max="15107" width="4.5703125" style="3" customWidth="1"/>
    <col min="15108" max="15108" width="5" style="3" customWidth="1"/>
    <col min="15109" max="15109" width="4.7109375" style="3" customWidth="1"/>
    <col min="15110" max="15110" width="5.85546875" style="3" customWidth="1"/>
    <col min="15111" max="15111" width="5.28515625" style="3" customWidth="1"/>
    <col min="15112" max="15112" width="6.140625" style="3" customWidth="1"/>
    <col min="15113" max="15113" width="66.28515625" style="3" customWidth="1"/>
    <col min="15114" max="15360" width="11.42578125" style="3"/>
    <col min="15361" max="15361" width="18" style="3" customWidth="1"/>
    <col min="15362" max="15362" width="5.5703125" style="3" customWidth="1"/>
    <col min="15363" max="15363" width="4.5703125" style="3" customWidth="1"/>
    <col min="15364" max="15364" width="5" style="3" customWidth="1"/>
    <col min="15365" max="15365" width="4.7109375" style="3" customWidth="1"/>
    <col min="15366" max="15366" width="5.85546875" style="3" customWidth="1"/>
    <col min="15367" max="15367" width="5.28515625" style="3" customWidth="1"/>
    <col min="15368" max="15368" width="6.140625" style="3" customWidth="1"/>
    <col min="15369" max="15369" width="66.28515625" style="3" customWidth="1"/>
    <col min="15370" max="15616" width="11.42578125" style="3"/>
    <col min="15617" max="15617" width="18" style="3" customWidth="1"/>
    <col min="15618" max="15618" width="5.5703125" style="3" customWidth="1"/>
    <col min="15619" max="15619" width="4.5703125" style="3" customWidth="1"/>
    <col min="15620" max="15620" width="5" style="3" customWidth="1"/>
    <col min="15621" max="15621" width="4.7109375" style="3" customWidth="1"/>
    <col min="15622" max="15622" width="5.85546875" style="3" customWidth="1"/>
    <col min="15623" max="15623" width="5.28515625" style="3" customWidth="1"/>
    <col min="15624" max="15624" width="6.140625" style="3" customWidth="1"/>
    <col min="15625" max="15625" width="66.28515625" style="3" customWidth="1"/>
    <col min="15626" max="15872" width="11.42578125" style="3"/>
    <col min="15873" max="15873" width="18" style="3" customWidth="1"/>
    <col min="15874" max="15874" width="5.5703125" style="3" customWidth="1"/>
    <col min="15875" max="15875" width="4.5703125" style="3" customWidth="1"/>
    <col min="15876" max="15876" width="5" style="3" customWidth="1"/>
    <col min="15877" max="15877" width="4.7109375" style="3" customWidth="1"/>
    <col min="15878" max="15878" width="5.85546875" style="3" customWidth="1"/>
    <col min="15879" max="15879" width="5.28515625" style="3" customWidth="1"/>
    <col min="15880" max="15880" width="6.140625" style="3" customWidth="1"/>
    <col min="15881" max="15881" width="66.28515625" style="3" customWidth="1"/>
    <col min="15882" max="16128" width="11.42578125" style="3"/>
    <col min="16129" max="16129" width="18" style="3" customWidth="1"/>
    <col min="16130" max="16130" width="5.5703125" style="3" customWidth="1"/>
    <col min="16131" max="16131" width="4.5703125" style="3" customWidth="1"/>
    <col min="16132" max="16132" width="5" style="3" customWidth="1"/>
    <col min="16133" max="16133" width="4.7109375" style="3" customWidth="1"/>
    <col min="16134" max="16134" width="5.85546875" style="3" customWidth="1"/>
    <col min="16135" max="16135" width="5.28515625" style="3" customWidth="1"/>
    <col min="16136" max="16136" width="6.140625" style="3" customWidth="1"/>
    <col min="16137" max="16137" width="66.28515625" style="3" customWidth="1"/>
    <col min="16138" max="16384" width="11.42578125" style="3"/>
  </cols>
  <sheetData>
    <row r="1" spans="1:16" ht="36" customHeight="1">
      <c r="A1" s="340" t="s">
        <v>14</v>
      </c>
      <c r="B1" s="341"/>
      <c r="C1" s="341"/>
      <c r="D1" s="341"/>
      <c r="E1" s="341"/>
      <c r="F1" s="341"/>
      <c r="G1" s="341"/>
    </row>
    <row r="2" spans="1:16" s="17" customFormat="1" ht="12" customHeight="1">
      <c r="A2" s="47"/>
      <c r="B2" s="48"/>
      <c r="C2" s="48"/>
      <c r="D2" s="49"/>
      <c r="E2" s="49"/>
      <c r="F2" s="49"/>
      <c r="G2" s="49"/>
      <c r="H2" s="50"/>
      <c r="I2" s="50"/>
      <c r="J2" s="50"/>
      <c r="K2" s="50"/>
    </row>
    <row r="3" spans="1:16" s="17" customFormat="1" ht="30" customHeight="1">
      <c r="A3" s="338" t="s">
        <v>251</v>
      </c>
      <c r="B3" s="338"/>
      <c r="C3" s="339"/>
      <c r="D3" s="339"/>
      <c r="E3" s="339"/>
      <c r="F3" s="339"/>
      <c r="G3" s="339"/>
      <c r="H3" s="50"/>
      <c r="I3" s="50"/>
      <c r="J3" s="50"/>
      <c r="K3" s="50"/>
    </row>
    <row r="4" spans="1:16" s="17" customFormat="1" ht="11.1" customHeight="1">
      <c r="A4" s="342" t="s">
        <v>134</v>
      </c>
      <c r="B4" s="342"/>
      <c r="C4" s="342"/>
      <c r="D4" s="342"/>
      <c r="E4" s="342"/>
      <c r="F4" s="342"/>
      <c r="G4" s="342"/>
      <c r="H4" s="50"/>
      <c r="I4" s="50"/>
      <c r="J4" s="50"/>
      <c r="K4" s="50"/>
      <c r="M4"/>
      <c r="N4"/>
      <c r="O4"/>
      <c r="P4"/>
    </row>
    <row r="5" spans="1:16" s="17" customFormat="1" ht="18" customHeight="1">
      <c r="A5" s="244"/>
      <c r="B5" s="244"/>
      <c r="C5" s="345" t="s">
        <v>413</v>
      </c>
      <c r="D5" s="345"/>
      <c r="E5" s="50"/>
      <c r="F5" s="50"/>
      <c r="G5" s="50"/>
      <c r="H5" s="50"/>
      <c r="J5" s="194"/>
      <c r="K5" s="194"/>
      <c r="L5" s="194"/>
      <c r="M5" s="194"/>
    </row>
    <row r="6" spans="1:16" s="17" customFormat="1" ht="18" customHeight="1">
      <c r="A6" s="346" t="s">
        <v>15</v>
      </c>
      <c r="B6" s="346"/>
      <c r="C6" s="343">
        <v>0.11</v>
      </c>
      <c r="D6" s="344"/>
      <c r="E6" s="50"/>
      <c r="F6" s="50"/>
      <c r="G6" s="50"/>
      <c r="H6" s="50"/>
      <c r="J6" s="194"/>
      <c r="K6" s="194"/>
      <c r="L6" s="194"/>
      <c r="M6" s="194"/>
    </row>
    <row r="7" spans="1:16" s="17" customFormat="1" ht="18" customHeight="1">
      <c r="A7" s="346" t="s">
        <v>16</v>
      </c>
      <c r="B7" s="346"/>
      <c r="C7" s="343">
        <v>0.2</v>
      </c>
      <c r="D7" s="344"/>
      <c r="E7" s="50"/>
      <c r="F7" s="50"/>
      <c r="G7" s="50"/>
      <c r="H7" s="50"/>
      <c r="J7" s="194"/>
      <c r="K7" s="194"/>
      <c r="L7" s="194"/>
      <c r="M7" s="194"/>
    </row>
    <row r="8" spans="1:16" s="17" customFormat="1" ht="18" customHeight="1">
      <c r="A8" s="346" t="s">
        <v>184</v>
      </c>
      <c r="B8" s="346"/>
      <c r="C8" s="343">
        <v>0.22</v>
      </c>
      <c r="D8" s="344"/>
      <c r="E8" s="50"/>
      <c r="F8" s="50"/>
      <c r="G8" s="50"/>
      <c r="H8" s="50"/>
      <c r="J8" s="194"/>
      <c r="K8" s="194"/>
      <c r="L8" s="194"/>
      <c r="M8" s="194"/>
    </row>
    <row r="9" spans="1:16" s="17" customFormat="1" ht="18" customHeight="1">
      <c r="A9" s="346" t="s">
        <v>185</v>
      </c>
      <c r="B9" s="346"/>
      <c r="C9" s="343">
        <v>0.42</v>
      </c>
      <c r="D9" s="344"/>
      <c r="E9" s="50"/>
      <c r="F9" s="50"/>
      <c r="G9" s="50"/>
      <c r="H9" s="50"/>
      <c r="J9" s="194"/>
      <c r="K9" s="194"/>
      <c r="L9" s="194"/>
      <c r="M9" s="194"/>
    </row>
    <row r="10" spans="1:16" s="17" customFormat="1" ht="18" customHeight="1">
      <c r="A10" s="346" t="s">
        <v>17</v>
      </c>
      <c r="B10" s="346"/>
      <c r="C10" s="343">
        <v>0.05</v>
      </c>
      <c r="D10" s="344"/>
      <c r="E10" s="50"/>
      <c r="F10" s="50"/>
      <c r="G10" s="50"/>
      <c r="H10" s="50"/>
      <c r="J10" s="194"/>
      <c r="K10" s="194"/>
      <c r="L10" s="194"/>
      <c r="M10" s="194"/>
    </row>
    <row r="11" spans="1:16" s="17" customFormat="1" ht="24" customHeight="1">
      <c r="A11" s="337" t="s">
        <v>294</v>
      </c>
      <c r="B11" s="337"/>
      <c r="C11" s="337"/>
      <c r="D11" s="337"/>
      <c r="E11" s="246"/>
      <c r="F11" s="246"/>
      <c r="G11" s="246"/>
      <c r="H11" s="50"/>
      <c r="I11" s="50"/>
      <c r="J11" s="50"/>
      <c r="K11" s="50"/>
      <c r="M11" s="194"/>
      <c r="N11" s="194"/>
      <c r="O11" s="194"/>
      <c r="P11" s="194"/>
    </row>
    <row r="12" spans="1:16" s="17" customFormat="1" ht="22.5">
      <c r="A12" s="244"/>
      <c r="B12" s="244"/>
      <c r="C12" s="244"/>
      <c r="D12" s="244"/>
      <c r="E12" s="244"/>
      <c r="F12" s="244"/>
      <c r="G12" s="244"/>
      <c r="H12" s="50"/>
      <c r="I12"/>
      <c r="J12"/>
      <c r="K12"/>
      <c r="M12" s="194"/>
      <c r="N12" s="194"/>
      <c r="O12" s="194"/>
      <c r="P12" s="194"/>
    </row>
    <row r="13" spans="1:16" s="17" customFormat="1" ht="12.95" customHeight="1">
      <c r="A13" s="51"/>
      <c r="B13" s="52"/>
      <c r="C13" s="52"/>
      <c r="D13" s="53"/>
      <c r="E13" s="53"/>
      <c r="F13" s="53"/>
      <c r="G13" s="53"/>
      <c r="H13" s="50"/>
      <c r="I13"/>
      <c r="J13"/>
      <c r="K13"/>
      <c r="M13"/>
      <c r="N13"/>
      <c r="O13"/>
      <c r="P13"/>
    </row>
    <row r="14" spans="1:16" s="17" customFormat="1" ht="12.95" customHeight="1">
      <c r="A14" s="51"/>
      <c r="B14" s="52"/>
      <c r="C14" s="52"/>
      <c r="D14" s="53"/>
      <c r="E14" s="53"/>
      <c r="F14" s="53"/>
      <c r="G14" s="53"/>
      <c r="H14" s="50"/>
      <c r="I14"/>
      <c r="J14"/>
      <c r="K14"/>
      <c r="M14"/>
      <c r="N14"/>
      <c r="O14"/>
      <c r="P14"/>
    </row>
    <row r="15" spans="1:16" s="17" customFormat="1" ht="12.95" customHeight="1">
      <c r="A15" s="51"/>
      <c r="B15" s="52"/>
      <c r="C15" s="52"/>
      <c r="D15" s="53"/>
      <c r="E15" s="53"/>
      <c r="F15" s="53"/>
      <c r="G15" s="53"/>
      <c r="H15" s="50"/>
      <c r="I15"/>
      <c r="J15"/>
      <c r="K15"/>
      <c r="M15"/>
      <c r="N15"/>
      <c r="O15"/>
      <c r="P15"/>
    </row>
    <row r="16" spans="1:16" ht="12.95" customHeight="1">
      <c r="A16" s="51"/>
      <c r="B16" s="52"/>
      <c r="C16" s="52"/>
      <c r="D16" s="53"/>
      <c r="E16" s="53"/>
      <c r="F16" s="53"/>
      <c r="G16" s="53"/>
      <c r="H16" s="50"/>
      <c r="I16"/>
      <c r="J16"/>
      <c r="K16"/>
      <c r="M16"/>
      <c r="N16"/>
      <c r="O16"/>
      <c r="P16"/>
    </row>
    <row r="17" spans="1:19" ht="12.95" customHeight="1">
      <c r="A17" s="51"/>
      <c r="B17" s="52"/>
      <c r="C17" s="52"/>
      <c r="D17" s="53"/>
      <c r="E17" s="53"/>
      <c r="F17" s="53"/>
      <c r="G17" s="53"/>
      <c r="H17" s="50"/>
      <c r="I17"/>
      <c r="J17"/>
      <c r="K17"/>
      <c r="M17"/>
      <c r="N17"/>
      <c r="O17"/>
      <c r="P17"/>
    </row>
    <row r="18" spans="1:19" ht="12.95" customHeight="1">
      <c r="A18" s="51"/>
      <c r="B18" s="52"/>
      <c r="C18" s="52"/>
      <c r="D18" s="53"/>
      <c r="E18" s="53"/>
      <c r="F18" s="53"/>
      <c r="G18" s="53"/>
      <c r="H18" s="50"/>
      <c r="I18"/>
      <c r="J18"/>
      <c r="K18"/>
      <c r="M18"/>
      <c r="N18"/>
      <c r="O18"/>
      <c r="P18"/>
    </row>
    <row r="19" spans="1:19" ht="12.95" customHeight="1">
      <c r="A19" s="51"/>
      <c r="B19" s="52"/>
      <c r="C19" s="52"/>
      <c r="D19" s="53"/>
      <c r="E19" s="53"/>
      <c r="F19" s="53"/>
      <c r="G19" s="53"/>
      <c r="H19" s="50"/>
      <c r="I19"/>
      <c r="J19"/>
      <c r="K19"/>
      <c r="M19"/>
      <c r="N19"/>
      <c r="O19"/>
      <c r="P19"/>
    </row>
    <row r="20" spans="1:19" ht="12.95" customHeight="1">
      <c r="A20" s="51"/>
      <c r="B20" s="52"/>
      <c r="C20" s="52"/>
      <c r="D20" s="53"/>
      <c r="E20" s="53"/>
      <c r="F20" s="53"/>
      <c r="G20" s="53"/>
      <c r="H20" s="50"/>
      <c r="I20"/>
      <c r="J20"/>
      <c r="K20"/>
      <c r="M20"/>
      <c r="N20"/>
      <c r="O20"/>
      <c r="P20"/>
    </row>
    <row r="21" spans="1:19" ht="18" customHeight="1">
      <c r="A21" s="336" t="s">
        <v>294</v>
      </c>
      <c r="B21" s="336"/>
      <c r="C21" s="336"/>
      <c r="D21" s="336"/>
      <c r="E21" s="336"/>
      <c r="F21" s="336"/>
      <c r="G21" s="336"/>
      <c r="H21" s="50"/>
      <c r="I21" s="50"/>
      <c r="J21" s="50"/>
      <c r="K21" s="50"/>
      <c r="M21"/>
      <c r="N21"/>
      <c r="O21"/>
      <c r="P21"/>
    </row>
    <row r="22" spans="1:19" s="195" customFormat="1" ht="26.25" customHeight="1">
      <c r="A22" s="336" t="s">
        <v>310</v>
      </c>
      <c r="B22" s="336"/>
      <c r="C22" s="336"/>
      <c r="D22" s="336"/>
      <c r="E22" s="336"/>
      <c r="F22" s="336"/>
      <c r="G22" s="336"/>
      <c r="H22" s="50"/>
      <c r="I22" s="50"/>
      <c r="J22"/>
      <c r="K22"/>
      <c r="L22"/>
    </row>
    <row r="23" spans="1:19" ht="13.5" customHeight="1">
      <c r="A23" s="54"/>
      <c r="B23" s="54"/>
      <c r="C23" s="54"/>
      <c r="D23" s="54"/>
      <c r="E23" s="54"/>
      <c r="F23" s="54"/>
      <c r="G23" s="54"/>
      <c r="H23" s="55"/>
      <c r="I23" s="50"/>
      <c r="J23"/>
      <c r="K23"/>
      <c r="L23"/>
    </row>
    <row r="24" spans="1:19" s="17" customFormat="1" ht="30" customHeight="1">
      <c r="A24" s="338" t="s">
        <v>232</v>
      </c>
      <c r="B24" s="338"/>
      <c r="C24" s="339"/>
      <c r="D24" s="339"/>
      <c r="E24" s="339"/>
      <c r="F24" s="339"/>
      <c r="G24" s="339"/>
      <c r="H24" s="50"/>
      <c r="I24"/>
      <c r="J24"/>
      <c r="K24"/>
      <c r="L24"/>
      <c r="M24"/>
      <c r="N24"/>
      <c r="O24"/>
      <c r="P24"/>
      <c r="Q24"/>
      <c r="R24"/>
      <c r="S24"/>
    </row>
    <row r="25" spans="1:19" ht="11.1" customHeight="1">
      <c r="A25" s="342" t="s">
        <v>134</v>
      </c>
      <c r="B25" s="342"/>
      <c r="C25" s="342"/>
      <c r="D25" s="342"/>
      <c r="E25" s="342"/>
      <c r="F25" s="342"/>
      <c r="G25" s="342"/>
      <c r="H25" s="56"/>
      <c r="I25"/>
      <c r="J25"/>
      <c r="K25"/>
      <c r="L25"/>
      <c r="M25"/>
      <c r="N25"/>
      <c r="O25"/>
      <c r="P25"/>
      <c r="Q25"/>
      <c r="R25"/>
      <c r="S25"/>
    </row>
    <row r="26" spans="1:19" s="195" customFormat="1" ht="19.5" customHeight="1">
      <c r="A26" s="244"/>
      <c r="B26" s="333" t="s">
        <v>436</v>
      </c>
      <c r="C26" s="334"/>
      <c r="D26" s="334"/>
      <c r="E26" s="334"/>
      <c r="F26" s="334"/>
      <c r="G26" s="335"/>
      <c r="H26" s="56"/>
      <c r="I26" s="194"/>
      <c r="J26" s="194"/>
      <c r="K26" s="194"/>
      <c r="L26" s="194"/>
      <c r="M26" s="194"/>
      <c r="N26" s="194"/>
      <c r="O26" s="194"/>
      <c r="P26" s="194"/>
      <c r="Q26" s="194"/>
      <c r="R26" s="194"/>
      <c r="S26" s="194"/>
    </row>
    <row r="27" spans="1:19" s="195" customFormat="1" ht="11.1" customHeight="1">
      <c r="A27" s="285"/>
      <c r="B27" s="349" t="s">
        <v>425</v>
      </c>
      <c r="C27" s="349"/>
      <c r="D27" s="349" t="s">
        <v>426</v>
      </c>
      <c r="E27" s="349"/>
      <c r="F27" s="349" t="s">
        <v>427</v>
      </c>
      <c r="G27" s="349"/>
      <c r="H27" s="56"/>
      <c r="I27" s="194"/>
      <c r="J27" s="194"/>
      <c r="K27" s="194"/>
      <c r="L27" s="194"/>
      <c r="M27" s="194"/>
      <c r="N27" s="194"/>
      <c r="O27" s="194"/>
      <c r="P27" s="194"/>
      <c r="Q27" s="194"/>
      <c r="R27" s="194"/>
      <c r="S27" s="194"/>
    </row>
    <row r="28" spans="1:19" s="195" customFormat="1" ht="11.1" customHeight="1">
      <c r="A28" s="289" t="s">
        <v>419</v>
      </c>
      <c r="B28" s="331">
        <v>17.899999999999999</v>
      </c>
      <c r="C28" s="332"/>
      <c r="D28" s="331">
        <v>24.8</v>
      </c>
      <c r="E28" s="332"/>
      <c r="F28" s="331">
        <v>9.8000000000000007</v>
      </c>
      <c r="G28" s="332"/>
      <c r="H28" s="56"/>
      <c r="I28" s="194"/>
      <c r="J28" s="194"/>
      <c r="K28" s="194"/>
      <c r="L28" s="194"/>
      <c r="M28" s="194"/>
      <c r="N28" s="194"/>
      <c r="O28" s="194"/>
      <c r="P28" s="194"/>
      <c r="Q28" s="194"/>
      <c r="R28" s="194"/>
      <c r="S28" s="194"/>
    </row>
    <row r="29" spans="1:19" s="195" customFormat="1" ht="11.1" customHeight="1">
      <c r="A29" s="289" t="s">
        <v>420</v>
      </c>
      <c r="B29" s="331">
        <v>3.3</v>
      </c>
      <c r="C29" s="332"/>
      <c r="D29" s="331">
        <v>9.6999999999999993</v>
      </c>
      <c r="E29" s="332"/>
      <c r="F29" s="331">
        <v>11.1</v>
      </c>
      <c r="G29" s="332"/>
      <c r="H29" s="56"/>
      <c r="I29" s="194"/>
      <c r="J29" s="194"/>
      <c r="K29" s="194"/>
      <c r="L29" s="194"/>
      <c r="M29" s="194"/>
      <c r="N29" s="194"/>
      <c r="O29" s="194"/>
      <c r="P29" s="194"/>
      <c r="Q29" s="194"/>
      <c r="R29" s="194"/>
      <c r="S29" s="194"/>
    </row>
    <row r="30" spans="1:19" s="195" customFormat="1" ht="11.1" customHeight="1">
      <c r="A30" s="289" t="s">
        <v>421</v>
      </c>
      <c r="B30" s="331">
        <v>18.8</v>
      </c>
      <c r="C30" s="332"/>
      <c r="D30" s="331">
        <v>4.0999999999999996</v>
      </c>
      <c r="E30" s="332"/>
      <c r="F30" s="331">
        <v>1</v>
      </c>
      <c r="G30" s="332"/>
      <c r="H30" s="56"/>
      <c r="I30" s="194"/>
      <c r="J30" s="194"/>
      <c r="K30" s="194"/>
      <c r="L30" s="194"/>
      <c r="M30" s="194"/>
      <c r="N30" s="194"/>
      <c r="O30" s="194"/>
      <c r="P30" s="194"/>
      <c r="Q30" s="194"/>
      <c r="R30" s="194"/>
      <c r="S30" s="194"/>
    </row>
    <row r="31" spans="1:19" s="195" customFormat="1" ht="11.1" customHeight="1">
      <c r="A31" s="289" t="s">
        <v>422</v>
      </c>
      <c r="B31" s="331">
        <v>4.4000000000000004</v>
      </c>
      <c r="C31" s="332"/>
      <c r="D31" s="331">
        <v>10.8</v>
      </c>
      <c r="E31" s="332"/>
      <c r="F31" s="331">
        <v>7.2</v>
      </c>
      <c r="G31" s="332"/>
      <c r="H31" s="56"/>
      <c r="I31" s="194"/>
      <c r="J31" s="194"/>
      <c r="K31" s="194"/>
      <c r="L31" s="194"/>
      <c r="M31" s="194"/>
      <c r="N31" s="194"/>
      <c r="O31" s="194"/>
      <c r="P31" s="194"/>
      <c r="Q31" s="194"/>
      <c r="R31" s="194"/>
      <c r="S31" s="194"/>
    </row>
    <row r="32" spans="1:19" s="195" customFormat="1" ht="11.1" customHeight="1">
      <c r="A32" s="289" t="s">
        <v>423</v>
      </c>
      <c r="B32" s="331">
        <v>1.9</v>
      </c>
      <c r="C32" s="332"/>
      <c r="D32" s="331">
        <v>3.3</v>
      </c>
      <c r="E32" s="332"/>
      <c r="F32" s="331">
        <v>10</v>
      </c>
      <c r="G32" s="332"/>
      <c r="H32" s="56"/>
      <c r="I32" s="194"/>
      <c r="J32" s="194"/>
      <c r="K32" s="194"/>
      <c r="L32" s="194"/>
      <c r="M32" s="194"/>
      <c r="N32" s="194"/>
      <c r="O32" s="194"/>
      <c r="P32" s="194"/>
      <c r="Q32" s="194"/>
      <c r="R32" s="194"/>
      <c r="S32" s="194"/>
    </row>
    <row r="33" spans="1:27" s="195" customFormat="1" ht="11.1" customHeight="1">
      <c r="A33" s="289" t="s">
        <v>405</v>
      </c>
      <c r="B33" s="331">
        <v>0.5</v>
      </c>
      <c r="C33" s="332"/>
      <c r="D33" s="331">
        <v>2.6</v>
      </c>
      <c r="E33" s="332"/>
      <c r="F33" s="331">
        <v>8</v>
      </c>
      <c r="G33" s="332"/>
      <c r="H33" s="56"/>
      <c r="I33" s="194"/>
      <c r="J33" s="194"/>
      <c r="K33" s="194"/>
      <c r="L33" s="194"/>
      <c r="M33" s="194"/>
      <c r="N33" s="194"/>
      <c r="O33" s="194"/>
      <c r="P33" s="194"/>
      <c r="Q33" s="194"/>
      <c r="R33" s="194"/>
      <c r="S33" s="194"/>
    </row>
    <row r="34" spans="1:27" s="195" customFormat="1" ht="11.1" customHeight="1">
      <c r="A34" s="289" t="s">
        <v>424</v>
      </c>
      <c r="B34" s="331">
        <v>1</v>
      </c>
      <c r="C34" s="332"/>
      <c r="D34" s="331">
        <v>2.8</v>
      </c>
      <c r="E34" s="332"/>
      <c r="F34" s="331">
        <v>6.7</v>
      </c>
      <c r="G34" s="332"/>
      <c r="H34" s="56"/>
      <c r="I34" s="194"/>
      <c r="J34" s="194"/>
      <c r="K34" s="194"/>
      <c r="L34" s="194"/>
      <c r="M34" s="194"/>
      <c r="N34" s="194"/>
      <c r="O34" s="194"/>
      <c r="P34" s="194"/>
      <c r="Q34" s="194"/>
      <c r="R34" s="194"/>
      <c r="S34" s="194"/>
    </row>
    <row r="35" spans="1:27" s="195" customFormat="1" ht="11.1" customHeight="1">
      <c r="A35" s="289" t="s">
        <v>366</v>
      </c>
      <c r="B35" s="331">
        <v>2.7</v>
      </c>
      <c r="C35" s="332"/>
      <c r="D35" s="331">
        <v>4.3</v>
      </c>
      <c r="E35" s="332"/>
      <c r="F35" s="331">
        <v>3</v>
      </c>
      <c r="G35" s="332"/>
      <c r="H35" s="56"/>
      <c r="I35" s="194"/>
      <c r="J35" s="194"/>
      <c r="K35" s="194"/>
      <c r="L35" s="194"/>
      <c r="M35" s="194"/>
      <c r="N35" s="194"/>
      <c r="O35" s="194"/>
      <c r="P35" s="194"/>
      <c r="Q35" s="194"/>
      <c r="R35" s="194"/>
      <c r="S35" s="194"/>
    </row>
    <row r="36" spans="1:27" s="195" customFormat="1" ht="11.1" customHeight="1">
      <c r="A36" s="289" t="s">
        <v>373</v>
      </c>
      <c r="B36" s="331">
        <v>1</v>
      </c>
      <c r="C36" s="332"/>
      <c r="D36" s="331">
        <v>5.2</v>
      </c>
      <c r="E36" s="332"/>
      <c r="F36" s="331">
        <v>3</v>
      </c>
      <c r="G36" s="332"/>
      <c r="H36" s="56"/>
      <c r="I36" s="194"/>
      <c r="J36" s="194"/>
      <c r="K36" s="194"/>
      <c r="L36" s="194"/>
      <c r="M36" s="194"/>
      <c r="N36" s="194"/>
      <c r="O36" s="194"/>
      <c r="P36" s="194"/>
      <c r="Q36" s="194"/>
      <c r="R36" s="194"/>
      <c r="S36" s="194"/>
    </row>
    <row r="37" spans="1:27" s="195" customFormat="1" ht="11.1" customHeight="1">
      <c r="A37" s="289" t="s">
        <v>428</v>
      </c>
      <c r="B37" s="331">
        <v>2.2999999999999998</v>
      </c>
      <c r="C37" s="332"/>
      <c r="D37" s="331">
        <v>4.5</v>
      </c>
      <c r="E37" s="332"/>
      <c r="F37" s="331">
        <v>1.8</v>
      </c>
      <c r="G37" s="332"/>
      <c r="H37" s="56"/>
      <c r="I37" s="194"/>
      <c r="J37" s="194"/>
      <c r="K37" s="194"/>
      <c r="L37" s="194"/>
      <c r="M37" s="194"/>
      <c r="N37" s="194"/>
      <c r="O37" s="194"/>
      <c r="P37" s="194"/>
      <c r="Q37" s="194"/>
      <c r="R37" s="194"/>
      <c r="S37" s="194"/>
    </row>
    <row r="38" spans="1:27" s="195" customFormat="1" ht="11.1" customHeight="1">
      <c r="A38" s="289" t="s">
        <v>429</v>
      </c>
      <c r="B38" s="331">
        <v>1.2</v>
      </c>
      <c r="C38" s="332"/>
      <c r="D38" s="331">
        <v>4.5</v>
      </c>
      <c r="E38" s="332"/>
      <c r="F38" s="331">
        <v>2.6</v>
      </c>
      <c r="G38" s="332"/>
      <c r="H38" s="56"/>
      <c r="I38" s="194"/>
      <c r="J38" s="194"/>
      <c r="K38" s="194"/>
      <c r="L38" s="194"/>
      <c r="M38" s="194"/>
      <c r="N38" s="194"/>
      <c r="O38" s="194"/>
      <c r="P38" s="194"/>
      <c r="Q38" s="194"/>
      <c r="R38" s="194"/>
      <c r="S38" s="194"/>
    </row>
    <row r="39" spans="1:27" s="195" customFormat="1" ht="11.1" customHeight="1">
      <c r="A39" s="289" t="s">
        <v>430</v>
      </c>
      <c r="B39" s="331">
        <v>4.5</v>
      </c>
      <c r="C39" s="332"/>
      <c r="D39" s="331">
        <v>2.8</v>
      </c>
      <c r="E39" s="332"/>
      <c r="F39" s="331">
        <v>0.7</v>
      </c>
      <c r="G39" s="332"/>
      <c r="H39" s="56"/>
      <c r="I39" s="194"/>
      <c r="J39" s="194"/>
      <c r="K39" s="194"/>
      <c r="L39" s="194"/>
      <c r="M39" s="194"/>
      <c r="N39" s="194"/>
      <c r="O39" s="194"/>
      <c r="P39" s="194"/>
      <c r="Q39" s="194"/>
      <c r="R39" s="194"/>
      <c r="S39" s="194"/>
    </row>
    <row r="40" spans="1:27" s="195" customFormat="1" ht="11.1" customHeight="1">
      <c r="A40" s="289" t="s">
        <v>431</v>
      </c>
      <c r="B40" s="331">
        <v>1.6</v>
      </c>
      <c r="C40" s="332"/>
      <c r="D40" s="331">
        <v>4.4000000000000004</v>
      </c>
      <c r="E40" s="332"/>
      <c r="F40" s="331">
        <v>1.3</v>
      </c>
      <c r="G40" s="332"/>
      <c r="H40" s="56"/>
      <c r="I40" s="194"/>
      <c r="J40" s="194"/>
      <c r="K40" s="194"/>
      <c r="L40" s="194"/>
      <c r="M40" s="194"/>
      <c r="N40" s="194"/>
      <c r="O40" s="194"/>
      <c r="P40" s="194"/>
      <c r="Q40" s="194"/>
      <c r="R40" s="194"/>
      <c r="S40" s="194"/>
    </row>
    <row r="41" spans="1:27" s="195" customFormat="1" ht="11.1" customHeight="1">
      <c r="A41" s="289" t="s">
        <v>369</v>
      </c>
      <c r="B41" s="331">
        <v>1.3</v>
      </c>
      <c r="C41" s="332"/>
      <c r="D41" s="331">
        <v>3.2</v>
      </c>
      <c r="E41" s="332"/>
      <c r="F41" s="331">
        <v>2.2999999999999998</v>
      </c>
      <c r="G41" s="332"/>
      <c r="H41" s="56"/>
      <c r="I41" s="194"/>
      <c r="J41" s="194"/>
      <c r="K41" s="194"/>
      <c r="L41" s="194"/>
      <c r="M41" s="194"/>
      <c r="N41" s="194"/>
      <c r="O41" s="194"/>
      <c r="P41" s="194"/>
      <c r="Q41" s="194"/>
      <c r="R41" s="194"/>
      <c r="S41" s="194"/>
    </row>
    <row r="42" spans="1:27" s="195" customFormat="1" ht="11.1" customHeight="1">
      <c r="A42" s="289" t="s">
        <v>432</v>
      </c>
      <c r="B42" s="331">
        <v>0.4</v>
      </c>
      <c r="C42" s="332"/>
      <c r="D42" s="331">
        <v>2.8</v>
      </c>
      <c r="E42" s="332"/>
      <c r="F42" s="331">
        <v>3.4</v>
      </c>
      <c r="G42" s="332"/>
      <c r="H42" s="56"/>
      <c r="I42" s="194"/>
      <c r="J42" s="194"/>
      <c r="K42" s="194"/>
      <c r="L42" s="194"/>
      <c r="M42" s="194"/>
      <c r="N42" s="194"/>
      <c r="O42" s="194"/>
      <c r="P42" s="194"/>
      <c r="Q42" s="194"/>
      <c r="R42" s="194"/>
      <c r="S42" s="194"/>
    </row>
    <row r="43" spans="1:27" s="195" customFormat="1" ht="10.5" customHeight="1">
      <c r="A43" s="289" t="s">
        <v>433</v>
      </c>
      <c r="B43" s="331">
        <v>0.2</v>
      </c>
      <c r="C43" s="332"/>
      <c r="D43" s="331">
        <v>1.9</v>
      </c>
      <c r="E43" s="332"/>
      <c r="F43" s="331">
        <v>4.3</v>
      </c>
      <c r="G43" s="332"/>
      <c r="H43" s="56"/>
      <c r="I43" s="194"/>
      <c r="J43" s="194"/>
      <c r="K43" s="194"/>
      <c r="L43" s="194"/>
      <c r="M43" s="194"/>
      <c r="N43" s="194"/>
      <c r="O43" s="194"/>
      <c r="P43" s="194"/>
      <c r="Q43" s="194"/>
      <c r="R43" s="194"/>
      <c r="S43" s="194"/>
    </row>
    <row r="44" spans="1:27" s="195" customFormat="1" ht="11.1" customHeight="1">
      <c r="A44" s="289" t="s">
        <v>434</v>
      </c>
      <c r="B44" s="331">
        <v>0.5</v>
      </c>
      <c r="C44" s="332"/>
      <c r="D44" s="331">
        <v>2.8</v>
      </c>
      <c r="E44" s="332"/>
      <c r="F44" s="331">
        <v>2.5</v>
      </c>
      <c r="G44" s="332"/>
      <c r="H44" s="56"/>
      <c r="I44" s="194"/>
      <c r="J44" s="194"/>
      <c r="K44" s="194"/>
      <c r="L44" s="194"/>
      <c r="M44" s="194"/>
      <c r="N44" s="194"/>
      <c r="O44" s="194"/>
      <c r="P44" s="194"/>
      <c r="Q44" s="194"/>
      <c r="R44" s="194"/>
      <c r="S44" s="194"/>
    </row>
    <row r="45" spans="1:27" s="195" customFormat="1" ht="11.1" customHeight="1">
      <c r="A45" s="289" t="s">
        <v>435</v>
      </c>
      <c r="B45" s="331">
        <v>3</v>
      </c>
      <c r="C45" s="332"/>
      <c r="D45" s="331">
        <v>2.1</v>
      </c>
      <c r="E45" s="332"/>
      <c r="F45" s="331">
        <v>0.4</v>
      </c>
      <c r="G45" s="332"/>
      <c r="H45" s="56"/>
      <c r="I45" s="194"/>
      <c r="J45" s="194"/>
      <c r="K45" s="194"/>
      <c r="L45" s="194"/>
      <c r="M45" s="194"/>
      <c r="N45" s="194"/>
      <c r="O45" s="194"/>
      <c r="P45" s="194"/>
      <c r="Q45" s="194"/>
      <c r="R45" s="194"/>
      <c r="S45" s="194"/>
    </row>
    <row r="46" spans="1:27" s="195" customFormat="1" ht="11.1" customHeight="1">
      <c r="A46" s="336" t="s">
        <v>293</v>
      </c>
      <c r="B46" s="336"/>
      <c r="C46" s="336"/>
      <c r="D46" s="336"/>
      <c r="E46" s="336"/>
      <c r="F46" s="336"/>
      <c r="G46" s="336"/>
      <c r="H46" s="56"/>
      <c r="I46" s="270"/>
      <c r="J46" s="194"/>
      <c r="K46" s="194"/>
      <c r="L46" s="194"/>
      <c r="M46" s="194"/>
      <c r="N46" s="194"/>
      <c r="O46" s="194"/>
      <c r="P46" s="194"/>
      <c r="Q46" s="194"/>
      <c r="R46" s="194"/>
      <c r="S46" s="194"/>
      <c r="T46" s="194"/>
      <c r="U46" s="194"/>
      <c r="V46" s="194"/>
      <c r="W46" s="194"/>
      <c r="X46" s="194"/>
      <c r="Y46" s="194"/>
      <c r="Z46" s="194"/>
      <c r="AA46" s="194"/>
    </row>
    <row r="47" spans="1:27" s="195" customFormat="1" ht="11.1" customHeight="1">
      <c r="A47" s="244"/>
      <c r="B47" s="244"/>
      <c r="C47" s="244"/>
      <c r="D47" s="244"/>
      <c r="E47" s="244"/>
      <c r="F47" s="244"/>
      <c r="G47" s="244"/>
      <c r="H47" s="56"/>
      <c r="I47" s="270"/>
      <c r="J47" s="194"/>
      <c r="K47" s="194"/>
      <c r="L47" s="194"/>
      <c r="M47" s="194"/>
      <c r="N47" s="194"/>
      <c r="O47" s="194"/>
      <c r="P47" s="194"/>
      <c r="Q47" s="194"/>
      <c r="R47" s="194"/>
      <c r="S47" s="194"/>
      <c r="T47" s="194"/>
      <c r="U47" s="194"/>
      <c r="V47" s="194"/>
      <c r="W47" s="194"/>
      <c r="X47" s="194"/>
      <c r="Y47" s="194"/>
      <c r="Z47" s="194"/>
      <c r="AA47" s="194"/>
    </row>
    <row r="48" spans="1:27" ht="12" customHeight="1">
      <c r="A48" s="347"/>
      <c r="B48" s="347"/>
      <c r="C48" s="347"/>
      <c r="D48" s="347"/>
      <c r="E48" s="347"/>
      <c r="F48" s="347"/>
      <c r="G48" s="347"/>
      <c r="H48" s="17"/>
      <c r="I48" s="270"/>
      <c r="J48"/>
      <c r="K48"/>
      <c r="L48"/>
      <c r="M48"/>
      <c r="N48"/>
      <c r="O48"/>
      <c r="P48"/>
      <c r="Q48" s="194"/>
      <c r="R48" s="194"/>
      <c r="S48" s="194"/>
      <c r="T48" s="194"/>
      <c r="U48" s="194"/>
      <c r="V48" s="194"/>
      <c r="W48" s="194"/>
      <c r="X48" s="194"/>
      <c r="Y48" s="194"/>
      <c r="Z48" s="194"/>
      <c r="AA48" s="194"/>
    </row>
    <row r="49" spans="1:27" ht="15">
      <c r="A49" s="347"/>
      <c r="B49" s="347"/>
      <c r="C49" s="347"/>
      <c r="D49" s="347"/>
      <c r="E49" s="347"/>
      <c r="F49" s="347"/>
      <c r="G49" s="347"/>
      <c r="H49"/>
      <c r="I49" s="270"/>
      <c r="J49"/>
      <c r="K49"/>
      <c r="L49"/>
      <c r="M49"/>
      <c r="N49"/>
      <c r="O49"/>
      <c r="P49"/>
      <c r="Q49" s="194"/>
      <c r="R49" s="194"/>
      <c r="S49" s="194"/>
      <c r="T49" s="194"/>
      <c r="U49" s="194"/>
      <c r="V49" s="194"/>
      <c r="W49" s="194"/>
      <c r="X49" s="194"/>
      <c r="Y49" s="194"/>
      <c r="Z49" s="194"/>
      <c r="AA49" s="194"/>
    </row>
    <row r="50" spans="1:27" ht="10.5" customHeight="1">
      <c r="A50" s="347"/>
      <c r="B50" s="347"/>
      <c r="C50" s="347"/>
      <c r="D50" s="347"/>
      <c r="E50" s="347"/>
      <c r="F50" s="347"/>
      <c r="G50" s="347"/>
      <c r="H50"/>
      <c r="I50" s="270"/>
      <c r="J50"/>
      <c r="K50"/>
      <c r="L50"/>
      <c r="M50"/>
      <c r="N50"/>
      <c r="O50"/>
      <c r="P50"/>
      <c r="Q50" s="194"/>
      <c r="R50" s="194"/>
      <c r="S50" s="194"/>
      <c r="T50" s="194"/>
      <c r="U50" s="194"/>
      <c r="V50" s="194"/>
      <c r="W50" s="194"/>
      <c r="X50" s="194"/>
      <c r="Y50" s="194"/>
      <c r="Z50" s="194"/>
      <c r="AA50" s="194"/>
    </row>
    <row r="51" spans="1:27" ht="11.1" customHeight="1">
      <c r="A51" s="347"/>
      <c r="B51" s="347"/>
      <c r="C51" s="347"/>
      <c r="D51" s="347"/>
      <c r="E51" s="347"/>
      <c r="F51" s="347"/>
      <c r="G51" s="347"/>
      <c r="H51"/>
      <c r="I51" s="270"/>
      <c r="J51"/>
      <c r="K51"/>
      <c r="L51"/>
      <c r="M51"/>
      <c r="N51"/>
      <c r="O51"/>
      <c r="P51"/>
      <c r="Q51"/>
      <c r="R51"/>
      <c r="S51"/>
    </row>
    <row r="52" spans="1:27" ht="11.1" customHeight="1">
      <c r="A52" s="347"/>
      <c r="B52" s="347"/>
      <c r="C52" s="347"/>
      <c r="D52" s="347"/>
      <c r="E52" s="347"/>
      <c r="F52" s="347"/>
      <c r="G52" s="347"/>
      <c r="H52"/>
      <c r="I52" s="270"/>
      <c r="J52"/>
      <c r="K52"/>
      <c r="L52"/>
      <c r="M52"/>
      <c r="N52"/>
      <c r="O52"/>
      <c r="P52"/>
      <c r="Q52"/>
      <c r="R52"/>
      <c r="S52"/>
    </row>
    <row r="53" spans="1:27" ht="11.1" customHeight="1">
      <c r="A53" s="347"/>
      <c r="B53" s="347"/>
      <c r="C53" s="347"/>
      <c r="D53" s="347"/>
      <c r="E53" s="347"/>
      <c r="F53" s="347"/>
      <c r="G53" s="347"/>
      <c r="H53"/>
      <c r="I53" s="270"/>
      <c r="J53"/>
      <c r="K53"/>
      <c r="L53"/>
      <c r="M53"/>
      <c r="N53"/>
      <c r="O53"/>
      <c r="P53"/>
      <c r="Q53"/>
      <c r="R53"/>
      <c r="S53"/>
    </row>
    <row r="54" spans="1:27" ht="11.1" customHeight="1">
      <c r="A54" s="347"/>
      <c r="B54" s="347"/>
      <c r="C54" s="347"/>
      <c r="D54" s="347"/>
      <c r="E54" s="347"/>
      <c r="F54" s="347"/>
      <c r="G54" s="347"/>
      <c r="H54"/>
      <c r="I54" s="270"/>
      <c r="J54" s="270"/>
      <c r="K54" s="270"/>
      <c r="L54" s="270"/>
      <c r="M54"/>
      <c r="N54"/>
      <c r="O54"/>
      <c r="P54"/>
      <c r="Q54"/>
      <c r="R54"/>
      <c r="S54"/>
    </row>
    <row r="55" spans="1:27" ht="11.1" customHeight="1">
      <c r="A55" s="347"/>
      <c r="B55" s="347"/>
      <c r="C55" s="347"/>
      <c r="D55" s="347"/>
      <c r="E55" s="347"/>
      <c r="F55" s="347"/>
      <c r="G55" s="347"/>
      <c r="H55"/>
      <c r="I55" s="194"/>
      <c r="J55" s="194"/>
      <c r="K55" s="194"/>
      <c r="L55" s="194"/>
      <c r="M55"/>
      <c r="N55"/>
      <c r="O55"/>
      <c r="P55"/>
      <c r="Q55"/>
      <c r="R55"/>
      <c r="S55"/>
    </row>
    <row r="56" spans="1:27" ht="11.1" customHeight="1">
      <c r="A56" s="347"/>
      <c r="B56" s="347"/>
      <c r="C56" s="347"/>
      <c r="D56" s="347"/>
      <c r="E56" s="347"/>
      <c r="F56" s="347"/>
      <c r="G56" s="347"/>
      <c r="H56"/>
      <c r="I56" s="194"/>
      <c r="J56" s="194"/>
      <c r="K56" s="194"/>
      <c r="L56" s="194"/>
      <c r="M56"/>
      <c r="N56"/>
      <c r="O56"/>
      <c r="P56"/>
      <c r="Q56"/>
      <c r="R56"/>
      <c r="S56"/>
    </row>
    <row r="57" spans="1:27" ht="11.1" customHeight="1">
      <c r="A57" s="347"/>
      <c r="B57" s="347"/>
      <c r="C57" s="347"/>
      <c r="D57" s="347"/>
      <c r="E57" s="347"/>
      <c r="F57" s="347"/>
      <c r="G57" s="347"/>
      <c r="H57"/>
      <c r="I57" s="194"/>
      <c r="J57" s="194"/>
      <c r="K57" s="194"/>
      <c r="L57" s="194"/>
      <c r="M57"/>
      <c r="N57"/>
      <c r="O57"/>
      <c r="P57"/>
      <c r="Q57"/>
      <c r="R57"/>
      <c r="S57"/>
    </row>
    <row r="58" spans="1:27" ht="11.1" customHeight="1">
      <c r="A58" s="347"/>
      <c r="B58" s="347"/>
      <c r="C58" s="347"/>
      <c r="D58" s="347"/>
      <c r="E58" s="347"/>
      <c r="F58" s="347"/>
      <c r="G58" s="347"/>
      <c r="H58"/>
      <c r="I58" s="194"/>
      <c r="J58" s="194"/>
      <c r="K58" s="194"/>
      <c r="L58" s="194"/>
      <c r="M58"/>
      <c r="N58"/>
      <c r="O58"/>
      <c r="P58"/>
      <c r="Q58"/>
      <c r="R58"/>
      <c r="S58"/>
    </row>
    <row r="59" spans="1:27" ht="11.1" customHeight="1">
      <c r="A59" s="347"/>
      <c r="B59" s="347"/>
      <c r="C59" s="347"/>
      <c r="D59" s="347"/>
      <c r="E59" s="347"/>
      <c r="F59" s="347"/>
      <c r="G59" s="347"/>
      <c r="H59"/>
      <c r="I59" s="194"/>
      <c r="J59" s="194"/>
      <c r="K59" s="194"/>
      <c r="L59" s="194"/>
      <c r="M59"/>
      <c r="N59"/>
      <c r="O59"/>
      <c r="P59"/>
      <c r="Q59"/>
      <c r="R59"/>
      <c r="S59"/>
    </row>
    <row r="60" spans="1:27" ht="11.1" customHeight="1">
      <c r="A60" s="347"/>
      <c r="B60" s="347"/>
      <c r="C60" s="347"/>
      <c r="D60" s="347"/>
      <c r="E60" s="347"/>
      <c r="F60" s="347"/>
      <c r="G60" s="347"/>
      <c r="H60"/>
      <c r="I60" s="194"/>
      <c r="J60" s="194"/>
      <c r="K60" s="194"/>
      <c r="L60" s="194"/>
      <c r="M60"/>
      <c r="N60"/>
      <c r="O60"/>
      <c r="P60"/>
      <c r="Q60"/>
      <c r="R60"/>
      <c r="S60"/>
    </row>
    <row r="61" spans="1:27" ht="11.1" customHeight="1">
      <c r="A61" s="347"/>
      <c r="B61" s="347"/>
      <c r="C61" s="347"/>
      <c r="D61" s="347"/>
      <c r="E61" s="347"/>
      <c r="F61" s="347"/>
      <c r="G61" s="347"/>
      <c r="H61"/>
      <c r="I61" s="194"/>
      <c r="J61" s="194"/>
      <c r="K61" s="194"/>
      <c r="L61" s="194"/>
      <c r="M61"/>
      <c r="N61"/>
      <c r="O61"/>
      <c r="P61"/>
      <c r="Q61"/>
      <c r="R61"/>
      <c r="S61"/>
    </row>
    <row r="62" spans="1:27" ht="11.1" customHeight="1">
      <c r="A62" s="347"/>
      <c r="B62" s="347"/>
      <c r="C62" s="347"/>
      <c r="D62" s="347"/>
      <c r="E62" s="347"/>
      <c r="F62" s="347"/>
      <c r="G62" s="347"/>
      <c r="H62"/>
      <c r="I62" s="194"/>
      <c r="J62" s="194"/>
      <c r="K62" s="194"/>
      <c r="L62" s="194"/>
      <c r="M62"/>
      <c r="N62"/>
      <c r="O62"/>
      <c r="P62"/>
      <c r="Q62"/>
      <c r="R62"/>
      <c r="S62"/>
    </row>
    <row r="63" spans="1:27" ht="11.1" customHeight="1">
      <c r="A63" s="347"/>
      <c r="B63" s="347"/>
      <c r="C63" s="347"/>
      <c r="D63" s="347"/>
      <c r="E63" s="347"/>
      <c r="F63" s="347"/>
      <c r="G63" s="347"/>
      <c r="H63"/>
      <c r="I63" s="194"/>
      <c r="J63" s="194"/>
      <c r="K63" s="194"/>
      <c r="L63" s="194"/>
      <c r="M63"/>
      <c r="N63"/>
      <c r="O63"/>
      <c r="P63"/>
      <c r="Q63"/>
      <c r="R63"/>
      <c r="S63"/>
    </row>
    <row r="64" spans="1:27" ht="11.1" customHeight="1">
      <c r="A64" s="347"/>
      <c r="B64" s="347"/>
      <c r="C64" s="347"/>
      <c r="D64" s="347"/>
      <c r="E64" s="347"/>
      <c r="F64" s="347"/>
      <c r="G64" s="347"/>
      <c r="H64"/>
      <c r="I64" s="194"/>
      <c r="J64" s="194"/>
      <c r="K64" s="194"/>
      <c r="L64" s="194"/>
      <c r="M64"/>
      <c r="N64"/>
      <c r="O64"/>
      <c r="P64"/>
      <c r="Q64"/>
      <c r="R64"/>
      <c r="S64"/>
    </row>
    <row r="65" spans="1:19" ht="15">
      <c r="A65" s="347"/>
      <c r="B65" s="347"/>
      <c r="C65" s="347"/>
      <c r="D65" s="347"/>
      <c r="E65" s="347"/>
      <c r="F65" s="347"/>
      <c r="G65" s="347"/>
      <c r="H65"/>
      <c r="I65" s="194"/>
      <c r="J65" s="194"/>
      <c r="K65" s="194"/>
      <c r="L65" s="194"/>
      <c r="M65"/>
      <c r="N65"/>
      <c r="O65"/>
      <c r="P65"/>
      <c r="Q65"/>
      <c r="R65"/>
      <c r="S65"/>
    </row>
    <row r="66" spans="1:19" ht="11.1" customHeight="1">
      <c r="A66" s="347"/>
      <c r="B66" s="347"/>
      <c r="C66" s="347"/>
      <c r="D66" s="347"/>
      <c r="E66" s="347"/>
      <c r="F66" s="347"/>
      <c r="G66" s="347"/>
      <c r="H66"/>
      <c r="I66" s="194"/>
      <c r="J66" s="194"/>
      <c r="K66" s="194"/>
      <c r="L66" s="194"/>
      <c r="M66"/>
      <c r="N66"/>
      <c r="O66"/>
      <c r="P66"/>
      <c r="Q66"/>
      <c r="R66"/>
      <c r="S66"/>
    </row>
    <row r="67" spans="1:19" ht="75" customHeight="1">
      <c r="A67" s="347"/>
      <c r="B67" s="347"/>
      <c r="C67" s="347"/>
      <c r="D67" s="347"/>
      <c r="E67" s="347"/>
      <c r="F67" s="347"/>
      <c r="G67" s="347"/>
      <c r="H67"/>
      <c r="I67" s="194"/>
      <c r="J67" s="194"/>
      <c r="K67" s="194"/>
      <c r="L67" s="194"/>
      <c r="M67"/>
      <c r="N67"/>
      <c r="O67"/>
      <c r="P67"/>
      <c r="Q67"/>
      <c r="R67"/>
      <c r="S67"/>
    </row>
    <row r="68" spans="1:19" ht="18" customHeight="1">
      <c r="A68" s="336" t="s">
        <v>293</v>
      </c>
      <c r="B68" s="336"/>
      <c r="C68" s="336"/>
      <c r="D68" s="336"/>
      <c r="E68" s="336"/>
      <c r="F68" s="336"/>
      <c r="G68" s="336"/>
      <c r="H68"/>
      <c r="I68" s="194"/>
      <c r="J68" s="194"/>
      <c r="K68" s="194"/>
      <c r="L68" s="194"/>
      <c r="M68"/>
      <c r="N68"/>
      <c r="O68"/>
      <c r="P68"/>
      <c r="Q68"/>
      <c r="R68"/>
      <c r="S68"/>
    </row>
    <row r="69" spans="1:19" ht="18" customHeight="1">
      <c r="A69" s="348" t="s">
        <v>133</v>
      </c>
      <c r="B69" s="348"/>
      <c r="C69" s="348"/>
      <c r="D69" s="348"/>
      <c r="E69" s="348"/>
      <c r="F69" s="348"/>
      <c r="G69" s="348"/>
      <c r="I69" s="194"/>
      <c r="J69" s="194"/>
      <c r="K69" s="194"/>
      <c r="L69" s="194"/>
      <c r="M69"/>
      <c r="N69"/>
      <c r="O69"/>
      <c r="P69"/>
      <c r="Q69"/>
      <c r="R69"/>
      <c r="S69"/>
    </row>
    <row r="70" spans="1:19" ht="18" customHeight="1">
      <c r="A70" s="348" t="s">
        <v>306</v>
      </c>
      <c r="B70" s="348"/>
      <c r="C70" s="348"/>
      <c r="D70" s="348"/>
      <c r="E70" s="348"/>
      <c r="F70" s="348"/>
      <c r="G70" s="348"/>
      <c r="I70" s="194"/>
      <c r="J70" s="194"/>
      <c r="K70" s="194"/>
      <c r="L70" s="194"/>
      <c r="O70"/>
      <c r="P70"/>
      <c r="Q70"/>
      <c r="R70"/>
    </row>
    <row r="71" spans="1:19" ht="15">
      <c r="I71" s="194"/>
      <c r="J71" s="194"/>
      <c r="K71" s="194"/>
      <c r="L71" s="194"/>
      <c r="O71"/>
      <c r="P71"/>
      <c r="Q71"/>
      <c r="R71"/>
    </row>
    <row r="72" spans="1:19" ht="15">
      <c r="I72" s="194"/>
      <c r="J72" s="194"/>
      <c r="K72" s="194"/>
      <c r="L72" s="194"/>
      <c r="O72"/>
      <c r="P72"/>
      <c r="Q72"/>
      <c r="R72"/>
    </row>
    <row r="73" spans="1:19">
      <c r="I73" s="195"/>
    </row>
    <row r="74" spans="1:19">
      <c r="I74" s="195"/>
    </row>
    <row r="75" spans="1:19">
      <c r="I75" s="195"/>
    </row>
    <row r="76" spans="1:19">
      <c r="I76" s="195"/>
    </row>
    <row r="77" spans="1:19">
      <c r="I77" s="195"/>
    </row>
    <row r="78" spans="1:19">
      <c r="I78" s="195"/>
    </row>
    <row r="79" spans="1:19">
      <c r="I79" s="195"/>
    </row>
    <row r="80" spans="1:19">
      <c r="I80" s="195"/>
    </row>
    <row r="81" spans="9:9">
      <c r="I81" s="195"/>
    </row>
    <row r="82" spans="9:9">
      <c r="I82" s="195"/>
    </row>
    <row r="83" spans="9:9">
      <c r="I83" s="195"/>
    </row>
    <row r="84" spans="9:9">
      <c r="I84" s="195"/>
    </row>
    <row r="85" spans="9:9">
      <c r="I85" s="195"/>
    </row>
    <row r="86" spans="9:9">
      <c r="I86" s="195"/>
    </row>
    <row r="87" spans="9:9">
      <c r="I87" s="195"/>
    </row>
    <row r="88" spans="9:9">
      <c r="I88" s="195"/>
    </row>
    <row r="89" spans="9:9">
      <c r="I89" s="195"/>
    </row>
  </sheetData>
  <mergeCells count="82">
    <mergeCell ref="A48:G67"/>
    <mergeCell ref="A70:G70"/>
    <mergeCell ref="A25:G25"/>
    <mergeCell ref="A68:G68"/>
    <mergeCell ref="A69:G69"/>
    <mergeCell ref="F27:G27"/>
    <mergeCell ref="D27:E27"/>
    <mergeCell ref="B27:C27"/>
    <mergeCell ref="B28:C28"/>
    <mergeCell ref="D28:E28"/>
    <mergeCell ref="F28:G28"/>
    <mergeCell ref="B29:C29"/>
    <mergeCell ref="B31:C31"/>
    <mergeCell ref="D31:E31"/>
    <mergeCell ref="F31:G31"/>
    <mergeCell ref="B32:C32"/>
    <mergeCell ref="A1:G1"/>
    <mergeCell ref="A3:G3"/>
    <mergeCell ref="A4:G4"/>
    <mergeCell ref="A21:G21"/>
    <mergeCell ref="A22:G22"/>
    <mergeCell ref="C6:D6"/>
    <mergeCell ref="C7:D7"/>
    <mergeCell ref="C8:D8"/>
    <mergeCell ref="C9:D9"/>
    <mergeCell ref="C10:D10"/>
    <mergeCell ref="C5:D5"/>
    <mergeCell ref="A6:B6"/>
    <mergeCell ref="A7:B7"/>
    <mergeCell ref="A8:B8"/>
    <mergeCell ref="A9:B9"/>
    <mergeCell ref="A10:B10"/>
    <mergeCell ref="A11:D11"/>
    <mergeCell ref="A24:G24"/>
    <mergeCell ref="D32:E32"/>
    <mergeCell ref="F32:G32"/>
    <mergeCell ref="B33:C33"/>
    <mergeCell ref="D33:E33"/>
    <mergeCell ref="F33:G33"/>
    <mergeCell ref="D29:E29"/>
    <mergeCell ref="F29:G29"/>
    <mergeCell ref="B30:C30"/>
    <mergeCell ref="D30:E30"/>
    <mergeCell ref="F30:G30"/>
    <mergeCell ref="B34:C34"/>
    <mergeCell ref="D34:E34"/>
    <mergeCell ref="F34:G34"/>
    <mergeCell ref="B35:C35"/>
    <mergeCell ref="D35:E35"/>
    <mergeCell ref="F35:G35"/>
    <mergeCell ref="B36:C36"/>
    <mergeCell ref="D36:E36"/>
    <mergeCell ref="F36:G36"/>
    <mergeCell ref="B37:C37"/>
    <mergeCell ref="D37:E37"/>
    <mergeCell ref="F37:G37"/>
    <mergeCell ref="B38:C38"/>
    <mergeCell ref="D38:E38"/>
    <mergeCell ref="F38:G38"/>
    <mergeCell ref="F42:G42"/>
    <mergeCell ref="B39:C39"/>
    <mergeCell ref="D39:E39"/>
    <mergeCell ref="F39:G39"/>
    <mergeCell ref="B40:C40"/>
    <mergeCell ref="D40:E40"/>
    <mergeCell ref="F40:G40"/>
    <mergeCell ref="B45:C45"/>
    <mergeCell ref="D45:E45"/>
    <mergeCell ref="F45:G45"/>
    <mergeCell ref="B26:G26"/>
    <mergeCell ref="A46:G46"/>
    <mergeCell ref="B43:C43"/>
    <mergeCell ref="D43:E43"/>
    <mergeCell ref="F43:G43"/>
    <mergeCell ref="B44:C44"/>
    <mergeCell ref="D44:E44"/>
    <mergeCell ref="F44:G44"/>
    <mergeCell ref="B41:C41"/>
    <mergeCell ref="D41:E41"/>
    <mergeCell ref="F41:G41"/>
    <mergeCell ref="B42:C42"/>
    <mergeCell ref="D42:E42"/>
  </mergeCells>
  <pageMargins left="0.78740157499999996" right="0.78740157499999996" top="0.984251969" bottom="0.984251969" header="0.4921259845" footer="0.4921259845"/>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Y53"/>
  <sheetViews>
    <sheetView showGridLines="0" zoomScale="130" zoomScaleNormal="130" workbookViewId="0">
      <pane ySplit="1" topLeftCell="A2" activePane="bottomLeft" state="frozen"/>
      <selection pane="bottomLeft" sqref="A1:D1"/>
    </sheetView>
  </sheetViews>
  <sheetFormatPr baseColWidth="10" defaultRowHeight="15"/>
  <cols>
    <col min="1" max="1" width="25.7109375" style="4" customWidth="1"/>
    <col min="2" max="2" width="11.42578125" style="3" customWidth="1"/>
    <col min="3" max="3" width="14.140625" style="3" customWidth="1"/>
    <col min="4" max="5" width="11.42578125" style="3" customWidth="1"/>
    <col min="6" max="6" width="25.7109375" customWidth="1"/>
    <col min="7" max="10" width="8.5703125" customWidth="1"/>
    <col min="16" max="19" width="11.42578125" customWidth="1"/>
    <col min="21" max="23" width="11.42578125" customWidth="1"/>
    <col min="24" max="25" width="11.42578125" style="42" customWidth="1"/>
    <col min="26" max="16384" width="11.42578125" style="3"/>
  </cols>
  <sheetData>
    <row r="1" spans="1:25" s="12" customFormat="1" ht="36" customHeight="1">
      <c r="A1" s="354" t="s">
        <v>10</v>
      </c>
      <c r="B1" s="355"/>
      <c r="C1" s="355"/>
      <c r="D1" s="355"/>
      <c r="E1" s="18"/>
      <c r="F1"/>
      <c r="G1"/>
      <c r="P1"/>
      <c r="Q1"/>
      <c r="R1"/>
      <c r="S1"/>
      <c r="T1"/>
      <c r="U1"/>
      <c r="V1"/>
      <c r="W1"/>
    </row>
    <row r="2" spans="1:25">
      <c r="A2" s="1"/>
      <c r="B2" s="46"/>
      <c r="C2" s="5"/>
      <c r="D2" s="5"/>
      <c r="E2" s="5"/>
      <c r="X2" s="3"/>
      <c r="Y2" s="3"/>
    </row>
    <row r="3" spans="1:25" ht="30" customHeight="1">
      <c r="A3" s="338" t="s">
        <v>233</v>
      </c>
      <c r="B3" s="356"/>
      <c r="C3" s="356"/>
      <c r="D3" s="356"/>
      <c r="E3" s="88"/>
      <c r="X3" s="3"/>
      <c r="Y3" s="3"/>
    </row>
    <row r="4" spans="1:25" s="34" customFormat="1" ht="18">
      <c r="A4" s="242" t="s">
        <v>179</v>
      </c>
      <c r="B4" s="215" t="s">
        <v>98</v>
      </c>
      <c r="C4" s="158" t="s">
        <v>12</v>
      </c>
      <c r="D4" s="158" t="s">
        <v>146</v>
      </c>
      <c r="E4" s="119"/>
      <c r="F4"/>
      <c r="G4"/>
      <c r="H4"/>
      <c r="I4"/>
      <c r="J4"/>
      <c r="P4"/>
      <c r="Q4"/>
      <c r="R4"/>
      <c r="S4"/>
      <c r="T4"/>
      <c r="U4"/>
      <c r="V4"/>
      <c r="W4"/>
    </row>
    <row r="5" spans="1:25" s="34" customFormat="1" ht="12" customHeight="1">
      <c r="A5" s="167" t="s">
        <v>138</v>
      </c>
      <c r="B5" s="168">
        <v>8719478</v>
      </c>
      <c r="C5" s="181">
        <v>0.30165325455664599</v>
      </c>
      <c r="D5" s="168">
        <v>860292</v>
      </c>
      <c r="E5" s="122"/>
      <c r="F5"/>
      <c r="G5"/>
      <c r="H5"/>
      <c r="I5"/>
      <c r="J5"/>
      <c r="P5"/>
      <c r="Q5"/>
      <c r="R5"/>
      <c r="S5"/>
      <c r="T5"/>
      <c r="U5"/>
      <c r="V5"/>
      <c r="W5"/>
    </row>
    <row r="6" spans="1:25" s="23" customFormat="1" ht="9" customHeight="1">
      <c r="A6" s="163" t="s">
        <v>29</v>
      </c>
      <c r="B6" s="133"/>
      <c r="C6" s="182"/>
      <c r="D6" s="192"/>
      <c r="E6" s="120"/>
      <c r="F6"/>
      <c r="G6"/>
      <c r="H6"/>
      <c r="I6"/>
      <c r="J6"/>
      <c r="P6"/>
      <c r="Q6"/>
      <c r="R6"/>
      <c r="S6"/>
      <c r="T6"/>
      <c r="U6"/>
      <c r="V6"/>
      <c r="W6"/>
    </row>
    <row r="7" spans="1:25" s="23" customFormat="1" ht="9" customHeight="1">
      <c r="A7" s="118" t="s">
        <v>109</v>
      </c>
      <c r="B7" s="166">
        <v>2135193</v>
      </c>
      <c r="C7" s="165">
        <v>5.6912858706884888E-2</v>
      </c>
      <c r="D7" s="166">
        <v>0</v>
      </c>
      <c r="E7" s="120"/>
      <c r="F7"/>
      <c r="G7"/>
      <c r="H7"/>
      <c r="I7"/>
      <c r="J7"/>
      <c r="P7"/>
      <c r="Q7"/>
      <c r="R7"/>
      <c r="S7"/>
      <c r="T7"/>
      <c r="U7"/>
      <c r="V7"/>
      <c r="W7"/>
    </row>
    <row r="8" spans="1:25" s="124" customFormat="1" ht="9" customHeight="1">
      <c r="A8" s="118" t="s">
        <v>110</v>
      </c>
      <c r="B8" s="166">
        <v>1052127</v>
      </c>
      <c r="C8" s="165">
        <v>0.29097057674596316</v>
      </c>
      <c r="D8" s="166">
        <v>0</v>
      </c>
      <c r="E8" s="120"/>
      <c r="F8"/>
      <c r="G8"/>
      <c r="H8"/>
      <c r="I8"/>
      <c r="J8"/>
      <c r="P8"/>
      <c r="Q8"/>
      <c r="R8"/>
      <c r="S8"/>
      <c r="T8"/>
      <c r="U8"/>
      <c r="V8"/>
      <c r="W8"/>
    </row>
    <row r="9" spans="1:25" s="124" customFormat="1" ht="9" customHeight="1">
      <c r="A9" s="118" t="s">
        <v>102</v>
      </c>
      <c r="B9" s="166">
        <v>673026</v>
      </c>
      <c r="C9" s="165">
        <v>0.82882533512821199</v>
      </c>
      <c r="D9" s="166">
        <v>0</v>
      </c>
      <c r="E9" s="120"/>
      <c r="F9"/>
      <c r="G9"/>
      <c r="H9"/>
      <c r="I9"/>
      <c r="J9"/>
      <c r="P9"/>
      <c r="Q9"/>
      <c r="R9"/>
      <c r="S9"/>
      <c r="T9"/>
      <c r="U9"/>
      <c r="V9"/>
      <c r="W9"/>
    </row>
    <row r="10" spans="1:25" s="124" customFormat="1" ht="9" customHeight="1">
      <c r="A10" s="118" t="s">
        <v>111</v>
      </c>
      <c r="B10" s="166">
        <v>552815</v>
      </c>
      <c r="C10" s="165">
        <v>0.26653642300247826</v>
      </c>
      <c r="D10" s="166">
        <v>52916</v>
      </c>
      <c r="E10" s="121"/>
      <c r="F10"/>
      <c r="G10"/>
      <c r="H10"/>
      <c r="I10"/>
      <c r="J10"/>
      <c r="P10"/>
      <c r="Q10"/>
      <c r="R10"/>
      <c r="S10"/>
      <c r="T10"/>
      <c r="U10"/>
      <c r="V10"/>
      <c r="W10"/>
    </row>
    <row r="11" spans="1:25" s="124" customFormat="1" ht="9" customHeight="1">
      <c r="A11" s="118" t="s">
        <v>113</v>
      </c>
      <c r="B11" s="166">
        <v>513194</v>
      </c>
      <c r="C11" s="165">
        <v>0.35767175765889703</v>
      </c>
      <c r="D11" s="166">
        <v>0</v>
      </c>
      <c r="E11" s="120"/>
      <c r="F11"/>
      <c r="G11"/>
      <c r="H11"/>
      <c r="I11"/>
      <c r="J11"/>
      <c r="P11"/>
      <c r="Q11"/>
      <c r="R11"/>
      <c r="S11"/>
      <c r="T11"/>
      <c r="U11"/>
      <c r="V11"/>
      <c r="W11"/>
    </row>
    <row r="12" spans="1:25" s="124" customFormat="1" ht="9" customHeight="1">
      <c r="A12" s="118" t="s">
        <v>112</v>
      </c>
      <c r="B12" s="166">
        <v>513727</v>
      </c>
      <c r="C12" s="165">
        <v>0.36020743818562412</v>
      </c>
      <c r="D12" s="166">
        <v>86424</v>
      </c>
      <c r="E12" s="121"/>
      <c r="F12"/>
      <c r="G12"/>
      <c r="H12"/>
      <c r="I12"/>
      <c r="J12"/>
      <c r="P12"/>
      <c r="Q12"/>
      <c r="R12"/>
      <c r="S12"/>
      <c r="T12"/>
      <c r="U12"/>
      <c r="V12"/>
      <c r="W12"/>
    </row>
    <row r="13" spans="1:25" s="124" customFormat="1" ht="9" customHeight="1">
      <c r="A13" s="118" t="s">
        <v>115</v>
      </c>
      <c r="B13" s="166">
        <v>407569</v>
      </c>
      <c r="C13" s="165">
        <v>0.27808226911361522</v>
      </c>
      <c r="D13" s="166">
        <v>0</v>
      </c>
      <c r="E13" s="121"/>
      <c r="F13"/>
      <c r="G13"/>
      <c r="H13"/>
      <c r="I13"/>
      <c r="J13"/>
      <c r="P13"/>
      <c r="Q13"/>
      <c r="R13"/>
      <c r="S13"/>
      <c r="T13"/>
      <c r="U13"/>
      <c r="V13"/>
      <c r="W13"/>
    </row>
    <row r="14" spans="1:25" s="23" customFormat="1" ht="9" customHeight="1">
      <c r="A14" s="118" t="s">
        <v>114</v>
      </c>
      <c r="B14" s="166">
        <v>323571</v>
      </c>
      <c r="C14" s="165">
        <v>6.3024807538376429E-2</v>
      </c>
      <c r="D14" s="166">
        <v>110949</v>
      </c>
      <c r="E14" s="120"/>
      <c r="F14"/>
      <c r="G14"/>
      <c r="H14"/>
      <c r="I14"/>
      <c r="J14"/>
      <c r="P14"/>
      <c r="Q14"/>
      <c r="R14"/>
      <c r="S14"/>
      <c r="T14"/>
      <c r="U14"/>
      <c r="V14"/>
      <c r="W14"/>
    </row>
    <row r="15" spans="1:25" s="23" customFormat="1" ht="9" customHeight="1">
      <c r="A15" s="118" t="s">
        <v>118</v>
      </c>
      <c r="B15" s="166">
        <v>287358</v>
      </c>
      <c r="C15" s="165">
        <v>0.80564988547014416</v>
      </c>
      <c r="D15" s="166">
        <v>0</v>
      </c>
      <c r="E15" s="120"/>
      <c r="F15"/>
      <c r="G15"/>
      <c r="H15"/>
      <c r="I15"/>
      <c r="J15"/>
      <c r="P15"/>
      <c r="Q15"/>
      <c r="R15"/>
      <c r="S15"/>
      <c r="T15"/>
      <c r="U15"/>
      <c r="V15"/>
      <c r="W15"/>
    </row>
    <row r="16" spans="1:25" s="23" customFormat="1" ht="9" customHeight="1">
      <c r="A16" s="118" t="s">
        <v>117</v>
      </c>
      <c r="B16" s="166">
        <v>300926</v>
      </c>
      <c r="C16" s="165">
        <v>0.54044515927503767</v>
      </c>
      <c r="D16" s="166">
        <v>0</v>
      </c>
      <c r="E16" s="120"/>
      <c r="F16"/>
      <c r="G16"/>
      <c r="H16"/>
      <c r="I16"/>
      <c r="J16"/>
      <c r="P16"/>
      <c r="Q16"/>
      <c r="R16"/>
      <c r="S16"/>
      <c r="T16"/>
      <c r="U16"/>
      <c r="V16"/>
      <c r="W16"/>
    </row>
    <row r="17" spans="1:25" s="23" customFormat="1" ht="9" customHeight="1">
      <c r="A17" s="118" t="s">
        <v>107</v>
      </c>
      <c r="B17" s="166">
        <v>278769</v>
      </c>
      <c r="C17" s="165">
        <v>0.33677652578548628</v>
      </c>
      <c r="D17" s="166">
        <v>22993</v>
      </c>
      <c r="E17" s="120"/>
      <c r="F17"/>
      <c r="G17"/>
      <c r="H17"/>
      <c r="I17"/>
      <c r="J17"/>
      <c r="P17"/>
      <c r="Q17"/>
      <c r="R17"/>
      <c r="S17"/>
      <c r="T17"/>
      <c r="U17"/>
      <c r="V17"/>
      <c r="W17"/>
    </row>
    <row r="18" spans="1:25" ht="9" customHeight="1">
      <c r="A18" s="118" t="s">
        <v>119</v>
      </c>
      <c r="B18" s="166">
        <v>284377</v>
      </c>
      <c r="C18" s="165">
        <v>0.46040843679458238</v>
      </c>
      <c r="D18" s="166">
        <v>4934</v>
      </c>
      <c r="E18" s="4"/>
      <c r="X18" s="3"/>
      <c r="Y18" s="3"/>
    </row>
    <row r="19" spans="1:25" ht="9" customHeight="1">
      <c r="A19" s="118" t="s">
        <v>120</v>
      </c>
      <c r="B19" s="166">
        <v>197797</v>
      </c>
      <c r="C19" s="165">
        <v>0.18145968573681975</v>
      </c>
      <c r="D19" s="166">
        <v>1404</v>
      </c>
      <c r="E19" s="41"/>
      <c r="X19" s="3"/>
      <c r="Y19" s="3"/>
    </row>
    <row r="20" spans="1:25" ht="9" customHeight="1">
      <c r="A20" s="118" t="s">
        <v>121</v>
      </c>
      <c r="B20" s="166">
        <v>181944</v>
      </c>
      <c r="C20" s="165">
        <v>0.35928087763267819</v>
      </c>
      <c r="D20" s="166">
        <v>0</v>
      </c>
      <c r="X20" s="3"/>
      <c r="Y20" s="3"/>
    </row>
    <row r="21" spans="1:25" ht="9" customHeight="1">
      <c r="A21" s="118" t="s">
        <v>122</v>
      </c>
      <c r="B21" s="166">
        <v>182052</v>
      </c>
      <c r="C21" s="165">
        <v>9.7230461626348519E-2</v>
      </c>
      <c r="D21" s="166">
        <v>0</v>
      </c>
      <c r="X21" s="3"/>
      <c r="Y21" s="3"/>
    </row>
    <row r="22" spans="1:25" ht="9" customHeight="1">
      <c r="A22" s="118" t="s">
        <v>13</v>
      </c>
      <c r="B22" s="166">
        <v>124111</v>
      </c>
      <c r="C22" s="165">
        <v>0.37802451031737716</v>
      </c>
      <c r="D22" s="166">
        <v>0</v>
      </c>
      <c r="X22" s="3"/>
      <c r="Y22" s="3"/>
    </row>
    <row r="23" spans="1:25" ht="9" customHeight="1">
      <c r="A23" s="118" t="s">
        <v>104</v>
      </c>
      <c r="B23" s="166">
        <v>119617</v>
      </c>
      <c r="C23" s="165">
        <v>0.10271951311268465</v>
      </c>
      <c r="D23" s="166">
        <v>423</v>
      </c>
      <c r="X23" s="3"/>
      <c r="Y23" s="3"/>
    </row>
    <row r="24" spans="1:25" ht="19.5" customHeight="1">
      <c r="A24" s="144" t="s">
        <v>139</v>
      </c>
      <c r="B24" s="145">
        <v>2116549</v>
      </c>
      <c r="C24" s="183">
        <v>0.30652094890771098</v>
      </c>
      <c r="D24" s="145">
        <v>459816</v>
      </c>
      <c r="X24" s="3"/>
      <c r="Y24" s="3"/>
    </row>
    <row r="25" spans="1:25" s="104" customFormat="1" ht="9" customHeight="1">
      <c r="A25" s="123" t="s">
        <v>29</v>
      </c>
      <c r="B25" s="164"/>
      <c r="C25" s="184"/>
      <c r="D25" s="164"/>
      <c r="F25"/>
      <c r="G25"/>
      <c r="H25"/>
      <c r="I25"/>
      <c r="J25"/>
      <c r="P25"/>
      <c r="Q25"/>
      <c r="R25"/>
      <c r="S25"/>
      <c r="T25"/>
      <c r="U25"/>
      <c r="V25"/>
      <c r="W25"/>
    </row>
    <row r="26" spans="1:25" s="104" customFormat="1" ht="9" customHeight="1">
      <c r="A26" s="118" t="s">
        <v>116</v>
      </c>
      <c r="B26" s="166">
        <v>296390</v>
      </c>
      <c r="C26" s="165">
        <v>0.16337847123697913</v>
      </c>
      <c r="D26" s="166">
        <v>487</v>
      </c>
      <c r="F26"/>
      <c r="G26"/>
      <c r="H26"/>
      <c r="I26"/>
      <c r="J26"/>
      <c r="P26"/>
      <c r="Q26"/>
      <c r="R26"/>
      <c r="S26"/>
      <c r="T26"/>
      <c r="U26"/>
      <c r="V26"/>
      <c r="W26"/>
    </row>
    <row r="27" spans="1:25" s="23" customFormat="1" ht="9" customHeight="1">
      <c r="A27" s="118" t="s">
        <v>181</v>
      </c>
      <c r="B27" s="166">
        <v>243432</v>
      </c>
      <c r="C27" s="165">
        <v>0.3191199184988005</v>
      </c>
      <c r="D27" s="166">
        <v>0</v>
      </c>
      <c r="E27" s="120"/>
      <c r="F27"/>
      <c r="G27"/>
      <c r="H27"/>
      <c r="I27"/>
      <c r="J27"/>
      <c r="P27"/>
      <c r="Q27"/>
      <c r="R27"/>
      <c r="S27"/>
      <c r="T27"/>
      <c r="U27"/>
      <c r="V27"/>
      <c r="W27"/>
    </row>
    <row r="28" spans="1:25" s="104" customFormat="1" ht="9" customHeight="1">
      <c r="A28" s="118" t="s">
        <v>100</v>
      </c>
      <c r="B28" s="166">
        <v>232297</v>
      </c>
      <c r="C28" s="165">
        <v>0.62798055937011665</v>
      </c>
      <c r="D28" s="166">
        <v>8840</v>
      </c>
      <c r="E28" s="41"/>
      <c r="F28"/>
      <c r="G28"/>
      <c r="H28"/>
      <c r="I28"/>
      <c r="J28"/>
      <c r="P28"/>
      <c r="Q28"/>
      <c r="R28"/>
      <c r="S28"/>
      <c r="T28"/>
      <c r="U28"/>
      <c r="V28"/>
      <c r="W28"/>
    </row>
    <row r="29" spans="1:25" ht="9" customHeight="1">
      <c r="A29" s="118" t="s">
        <v>106</v>
      </c>
      <c r="B29" s="166">
        <v>144108</v>
      </c>
      <c r="C29" s="165">
        <v>0.30938601604352289</v>
      </c>
      <c r="D29" s="166">
        <v>131266</v>
      </c>
      <c r="X29" s="3"/>
      <c r="Y29" s="3"/>
    </row>
    <row r="30" spans="1:25" ht="9" customHeight="1">
      <c r="A30" s="118" t="s">
        <v>101</v>
      </c>
      <c r="B30" s="166">
        <v>126827</v>
      </c>
      <c r="C30" s="165">
        <v>0.16976669005811065</v>
      </c>
      <c r="D30" s="166">
        <v>0</v>
      </c>
      <c r="X30" s="3"/>
      <c r="Y30" s="3"/>
    </row>
    <row r="31" spans="1:25" ht="12" customHeight="1">
      <c r="A31" s="144" t="s">
        <v>140</v>
      </c>
      <c r="B31" s="145">
        <v>5266930</v>
      </c>
      <c r="C31" s="183">
        <v>0.52301347958621902</v>
      </c>
      <c r="D31" s="145">
        <v>899394</v>
      </c>
      <c r="X31" s="3"/>
      <c r="Y31" s="3"/>
    </row>
    <row r="32" spans="1:25" ht="9" customHeight="1">
      <c r="A32" s="123" t="s">
        <v>29</v>
      </c>
      <c r="B32" s="164"/>
      <c r="C32" s="184"/>
      <c r="D32" s="164"/>
      <c r="X32" s="3"/>
      <c r="Y32" s="3"/>
    </row>
    <row r="33" spans="1:25" s="104" customFormat="1" ht="9" customHeight="1">
      <c r="A33" s="118" t="s">
        <v>167</v>
      </c>
      <c r="B33" s="166">
        <v>1045091</v>
      </c>
      <c r="C33" s="165">
        <v>0.40584408439073727</v>
      </c>
      <c r="D33" s="193">
        <v>0</v>
      </c>
      <c r="F33"/>
      <c r="G33"/>
      <c r="H33"/>
      <c r="I33"/>
      <c r="J33"/>
      <c r="P33"/>
      <c r="Q33"/>
      <c r="R33"/>
      <c r="S33"/>
      <c r="T33"/>
      <c r="U33"/>
      <c r="V33"/>
      <c r="W33"/>
    </row>
    <row r="34" spans="1:25" ht="18" customHeight="1">
      <c r="A34" s="180" t="s">
        <v>417</v>
      </c>
      <c r="B34" s="166">
        <v>1027637</v>
      </c>
      <c r="C34" s="202">
        <v>0.49838318394530362</v>
      </c>
      <c r="D34" s="193">
        <v>0</v>
      </c>
      <c r="X34" s="3"/>
      <c r="Y34" s="3"/>
    </row>
    <row r="35" spans="1:25" ht="18" customHeight="1">
      <c r="A35" s="118" t="s">
        <v>123</v>
      </c>
      <c r="B35" s="166">
        <v>796934</v>
      </c>
      <c r="C35" s="165">
        <v>0.50311878399043386</v>
      </c>
      <c r="D35" s="193">
        <v>0</v>
      </c>
      <c r="X35" s="3"/>
      <c r="Y35" s="3"/>
    </row>
    <row r="36" spans="1:25" ht="18" customHeight="1">
      <c r="A36" s="118" t="s">
        <v>124</v>
      </c>
      <c r="B36" s="166">
        <v>514849</v>
      </c>
      <c r="C36" s="165">
        <v>0.92491181863384919</v>
      </c>
      <c r="D36" s="193">
        <v>22259</v>
      </c>
      <c r="X36" s="3"/>
      <c r="Y36" s="3"/>
    </row>
    <row r="37" spans="1:25" ht="18" customHeight="1">
      <c r="A37" s="118" t="s">
        <v>168</v>
      </c>
      <c r="B37" s="166">
        <v>345593</v>
      </c>
      <c r="C37" s="165">
        <v>0.51193591550129658</v>
      </c>
      <c r="D37" s="193">
        <v>26237</v>
      </c>
      <c r="X37" s="3"/>
      <c r="Y37" s="3"/>
    </row>
    <row r="38" spans="1:25" ht="9" customHeight="1">
      <c r="A38" s="118" t="s">
        <v>169</v>
      </c>
      <c r="B38" s="166">
        <v>224462</v>
      </c>
      <c r="C38" s="165">
        <v>0.43200823305607655</v>
      </c>
      <c r="D38" s="193">
        <v>22357</v>
      </c>
      <c r="X38" s="3"/>
      <c r="Y38" s="3"/>
    </row>
    <row r="39" spans="1:25" ht="9" customHeight="1">
      <c r="A39" s="118" t="s">
        <v>170</v>
      </c>
      <c r="B39" s="166">
        <v>221348</v>
      </c>
      <c r="C39" s="165">
        <v>0.71187451433941096</v>
      </c>
      <c r="D39" s="193">
        <v>0</v>
      </c>
      <c r="X39" s="3"/>
      <c r="Y39" s="3"/>
    </row>
    <row r="40" spans="1:25" ht="9" customHeight="1">
      <c r="A40" s="118" t="s">
        <v>418</v>
      </c>
      <c r="B40" s="166">
        <v>203843</v>
      </c>
      <c r="C40" s="165">
        <v>0.86574471529559516</v>
      </c>
      <c r="D40" s="193">
        <v>5808</v>
      </c>
      <c r="X40" s="3"/>
      <c r="Y40" s="3"/>
    </row>
    <row r="41" spans="1:25" ht="9" customHeight="1">
      <c r="A41" s="118" t="s">
        <v>171</v>
      </c>
      <c r="B41" s="166">
        <v>158432</v>
      </c>
      <c r="C41" s="165">
        <v>0.25568698242779236</v>
      </c>
      <c r="D41" s="193">
        <v>9751</v>
      </c>
      <c r="X41" s="3"/>
      <c r="Y41" s="3"/>
    </row>
    <row r="42" spans="1:25" ht="9" customHeight="1">
      <c r="A42" s="118" t="s">
        <v>125</v>
      </c>
      <c r="B42" s="166">
        <v>152798</v>
      </c>
      <c r="C42" s="165">
        <v>0.40304777317015611</v>
      </c>
      <c r="D42" s="193">
        <v>34835</v>
      </c>
      <c r="X42" s="3"/>
      <c r="Y42" s="3"/>
    </row>
    <row r="43" spans="1:25" ht="9" customHeight="1">
      <c r="A43" s="118" t="s">
        <v>126</v>
      </c>
      <c r="B43" s="166">
        <v>109467</v>
      </c>
      <c r="C43" s="165">
        <v>0.30696008842847616</v>
      </c>
      <c r="D43" s="193">
        <v>0</v>
      </c>
      <c r="X43" s="3"/>
      <c r="Y43" s="3"/>
    </row>
    <row r="44" spans="1:25" ht="9" customHeight="1">
      <c r="A44" s="118" t="s">
        <v>127</v>
      </c>
      <c r="B44" s="166">
        <v>46745</v>
      </c>
      <c r="C44" s="165">
        <v>0.33856027382607767</v>
      </c>
      <c r="D44" s="193">
        <v>8982</v>
      </c>
      <c r="X44" s="3"/>
      <c r="Y44" s="3"/>
    </row>
    <row r="45" spans="1:25" ht="9" customHeight="1">
      <c r="A45" s="118" t="s">
        <v>128</v>
      </c>
      <c r="B45" s="166">
        <v>27608</v>
      </c>
      <c r="C45" s="165">
        <v>0.29183569979716023</v>
      </c>
      <c r="D45" s="193">
        <v>8446</v>
      </c>
      <c r="X45" s="3"/>
      <c r="Y45" s="3"/>
    </row>
    <row r="46" spans="1:25" ht="12" customHeight="1">
      <c r="A46" s="217" t="s">
        <v>141</v>
      </c>
      <c r="B46" s="218">
        <v>16102957</v>
      </c>
      <c r="C46" s="219">
        <v>0.37475749997776597</v>
      </c>
      <c r="D46" s="218">
        <v>2219502</v>
      </c>
      <c r="X46" s="3"/>
      <c r="Y46" s="3"/>
    </row>
    <row r="47" spans="1:25" ht="18" customHeight="1">
      <c r="A47" s="357" t="s">
        <v>296</v>
      </c>
      <c r="B47" s="358"/>
      <c r="C47" s="358"/>
      <c r="D47" s="358"/>
      <c r="X47" s="3"/>
      <c r="Y47" s="3"/>
    </row>
    <row r="48" spans="1:25" ht="18" customHeight="1">
      <c r="A48" s="359" t="s">
        <v>180</v>
      </c>
      <c r="B48" s="360"/>
      <c r="C48" s="360"/>
      <c r="D48" s="360"/>
      <c r="E48"/>
      <c r="Y48" s="3"/>
    </row>
    <row r="49" spans="1:25" ht="9.6" customHeight="1">
      <c r="A49" s="351" t="s">
        <v>145</v>
      </c>
      <c r="B49" s="352"/>
      <c r="C49" s="352"/>
      <c r="D49" s="352"/>
      <c r="E49"/>
      <c r="Y49" s="3"/>
    </row>
    <row r="50" spans="1:25" ht="18" customHeight="1">
      <c r="A50" s="351" t="s">
        <v>307</v>
      </c>
      <c r="B50" s="353"/>
      <c r="C50" s="353"/>
      <c r="D50" s="353"/>
      <c r="E50"/>
      <c r="Y50" s="3"/>
    </row>
    <row r="51" spans="1:25" s="195" customFormat="1" ht="18" customHeight="1">
      <c r="A51" s="361" t="s">
        <v>415</v>
      </c>
      <c r="B51" s="361"/>
      <c r="C51" s="361"/>
      <c r="D51" s="361"/>
      <c r="E51" s="194"/>
      <c r="F51" s="194"/>
      <c r="G51" s="194"/>
      <c r="H51" s="194"/>
      <c r="I51" s="194"/>
      <c r="J51" s="194"/>
      <c r="K51" s="194"/>
      <c r="L51" s="194"/>
      <c r="M51" s="194"/>
      <c r="N51" s="194"/>
      <c r="O51" s="194"/>
      <c r="P51" s="194"/>
      <c r="Q51" s="194"/>
      <c r="R51" s="194"/>
      <c r="S51" s="194"/>
      <c r="T51" s="194"/>
      <c r="U51" s="194"/>
      <c r="V51" s="194"/>
      <c r="W51" s="194"/>
      <c r="X51" s="42"/>
    </row>
    <row r="52" spans="1:25" s="195" customFormat="1" ht="18" customHeight="1">
      <c r="A52" s="361" t="s">
        <v>416</v>
      </c>
      <c r="B52" s="361"/>
      <c r="C52" s="361"/>
      <c r="D52" s="361"/>
      <c r="E52" s="194"/>
      <c r="F52" s="194"/>
      <c r="G52" s="194"/>
      <c r="H52" s="194"/>
      <c r="I52" s="194"/>
      <c r="J52" s="194"/>
      <c r="K52" s="194"/>
      <c r="L52" s="194"/>
      <c r="M52" s="194"/>
      <c r="N52" s="194"/>
      <c r="O52" s="194"/>
      <c r="P52" s="194"/>
      <c r="Q52" s="194"/>
      <c r="R52" s="194"/>
      <c r="S52" s="194"/>
      <c r="T52" s="194"/>
      <c r="U52" s="194"/>
      <c r="V52" s="194"/>
      <c r="W52" s="194"/>
      <c r="X52" s="42"/>
    </row>
    <row r="53" spans="1:25" ht="18" customHeight="1">
      <c r="A53" s="350" t="s">
        <v>186</v>
      </c>
      <c r="B53" s="350"/>
      <c r="C53" s="350"/>
      <c r="D53" s="350"/>
      <c r="E53" s="205"/>
      <c r="F53" s="205"/>
    </row>
  </sheetData>
  <sortState ref="H99:L123">
    <sortCondition descending="1" ref="K99:K123"/>
  </sortState>
  <mergeCells count="9">
    <mergeCell ref="A53:D53"/>
    <mergeCell ref="A49:D49"/>
    <mergeCell ref="A50:D50"/>
    <mergeCell ref="A1:D1"/>
    <mergeCell ref="A3:D3"/>
    <mergeCell ref="A47:D47"/>
    <mergeCell ref="A48:D48"/>
    <mergeCell ref="A51:D51"/>
    <mergeCell ref="A52:D52"/>
  </mergeCells>
  <pageMargins left="0.78740157499999996" right="0.78740157499999996" top="0.984251969" bottom="0.984251969" header="0.4921259845" footer="0.492125984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58"/>
  <sheetViews>
    <sheetView showGridLines="0" zoomScale="130" zoomScaleNormal="130" workbookViewId="0">
      <pane ySplit="1" topLeftCell="A17" activePane="bottomLeft" state="frozen"/>
      <selection pane="bottomLeft" activeCell="J34" sqref="J34"/>
    </sheetView>
  </sheetViews>
  <sheetFormatPr baseColWidth="10" defaultRowHeight="15"/>
  <cols>
    <col min="1" max="1" width="8.85546875" style="4" customWidth="1"/>
    <col min="2" max="3" width="8.85546875" style="3" customWidth="1"/>
    <col min="4" max="4" width="9.28515625" style="3" customWidth="1"/>
    <col min="5" max="5" width="9.85546875" style="3" customWidth="1"/>
    <col min="6" max="7" width="11.42578125" style="3" customWidth="1"/>
    <col min="8" max="8" width="11.42578125" style="23" customWidth="1"/>
    <col min="9" max="11" width="11.42578125" style="3" customWidth="1"/>
    <col min="12" max="12" width="11.42578125" style="3"/>
    <col min="14" max="15" width="11.42578125" customWidth="1"/>
    <col min="17" max="20" width="11.42578125" customWidth="1"/>
    <col min="21" max="254" width="11.42578125" style="3"/>
    <col min="255" max="255" width="3.28515625" style="3" customWidth="1"/>
    <col min="256" max="256" width="22.7109375" style="3" customWidth="1"/>
    <col min="257" max="259" width="6.140625" style="3" customWidth="1"/>
    <col min="260" max="260" width="10.7109375" style="3" customWidth="1"/>
    <col min="261" max="261" width="11.42578125" style="3"/>
    <col min="262" max="262" width="27.5703125" style="3" customWidth="1"/>
    <col min="263" max="510" width="11.42578125" style="3"/>
    <col min="511" max="511" width="3.28515625" style="3" customWidth="1"/>
    <col min="512" max="512" width="22.7109375" style="3" customWidth="1"/>
    <col min="513" max="515" width="6.140625" style="3" customWidth="1"/>
    <col min="516" max="516" width="10.7109375" style="3" customWidth="1"/>
    <col min="517" max="517" width="11.42578125" style="3"/>
    <col min="518" max="518" width="27.5703125" style="3" customWidth="1"/>
    <col min="519" max="766" width="11.42578125" style="3"/>
    <col min="767" max="767" width="3.28515625" style="3" customWidth="1"/>
    <col min="768" max="768" width="22.7109375" style="3" customWidth="1"/>
    <col min="769" max="771" width="6.140625" style="3" customWidth="1"/>
    <col min="772" max="772" width="10.7109375" style="3" customWidth="1"/>
    <col min="773" max="773" width="11.42578125" style="3"/>
    <col min="774" max="774" width="27.5703125" style="3" customWidth="1"/>
    <col min="775" max="1022" width="11.42578125" style="3"/>
    <col min="1023" max="1023" width="3.28515625" style="3" customWidth="1"/>
    <col min="1024" max="1024" width="22.7109375" style="3" customWidth="1"/>
    <col min="1025" max="1027" width="6.140625" style="3" customWidth="1"/>
    <col min="1028" max="1028" width="10.7109375" style="3" customWidth="1"/>
    <col min="1029" max="1029" width="11.42578125" style="3"/>
    <col min="1030" max="1030" width="27.5703125" style="3" customWidth="1"/>
    <col min="1031" max="1278" width="11.42578125" style="3"/>
    <col min="1279" max="1279" width="3.28515625" style="3" customWidth="1"/>
    <col min="1280" max="1280" width="22.7109375" style="3" customWidth="1"/>
    <col min="1281" max="1283" width="6.140625" style="3" customWidth="1"/>
    <col min="1284" max="1284" width="10.7109375" style="3" customWidth="1"/>
    <col min="1285" max="1285" width="11.42578125" style="3"/>
    <col min="1286" max="1286" width="27.5703125" style="3" customWidth="1"/>
    <col min="1287" max="1534" width="11.42578125" style="3"/>
    <col min="1535" max="1535" width="3.28515625" style="3" customWidth="1"/>
    <col min="1536" max="1536" width="22.7109375" style="3" customWidth="1"/>
    <col min="1537" max="1539" width="6.140625" style="3" customWidth="1"/>
    <col min="1540" max="1540" width="10.7109375" style="3" customWidth="1"/>
    <col min="1541" max="1541" width="11.42578125" style="3"/>
    <col min="1542" max="1542" width="27.5703125" style="3" customWidth="1"/>
    <col min="1543" max="1790" width="11.42578125" style="3"/>
    <col min="1791" max="1791" width="3.28515625" style="3" customWidth="1"/>
    <col min="1792" max="1792" width="22.7109375" style="3" customWidth="1"/>
    <col min="1793" max="1795" width="6.140625" style="3" customWidth="1"/>
    <col min="1796" max="1796" width="10.7109375" style="3" customWidth="1"/>
    <col min="1797" max="1797" width="11.42578125" style="3"/>
    <col min="1798" max="1798" width="27.5703125" style="3" customWidth="1"/>
    <col min="1799" max="2046" width="11.42578125" style="3"/>
    <col min="2047" max="2047" width="3.28515625" style="3" customWidth="1"/>
    <col min="2048" max="2048" width="22.7109375" style="3" customWidth="1"/>
    <col min="2049" max="2051" width="6.140625" style="3" customWidth="1"/>
    <col min="2052" max="2052" width="10.7109375" style="3" customWidth="1"/>
    <col min="2053" max="2053" width="11.42578125" style="3"/>
    <col min="2054" max="2054" width="27.5703125" style="3" customWidth="1"/>
    <col min="2055" max="2302" width="11.42578125" style="3"/>
    <col min="2303" max="2303" width="3.28515625" style="3" customWidth="1"/>
    <col min="2304" max="2304" width="22.7109375" style="3" customWidth="1"/>
    <col min="2305" max="2307" width="6.140625" style="3" customWidth="1"/>
    <col min="2308" max="2308" width="10.7109375" style="3" customWidth="1"/>
    <col min="2309" max="2309" width="11.42578125" style="3"/>
    <col min="2310" max="2310" width="27.5703125" style="3" customWidth="1"/>
    <col min="2311" max="2558" width="11.42578125" style="3"/>
    <col min="2559" max="2559" width="3.28515625" style="3" customWidth="1"/>
    <col min="2560" max="2560" width="22.7109375" style="3" customWidth="1"/>
    <col min="2561" max="2563" width="6.140625" style="3" customWidth="1"/>
    <col min="2564" max="2564" width="10.7109375" style="3" customWidth="1"/>
    <col min="2565" max="2565" width="11.42578125" style="3"/>
    <col min="2566" max="2566" width="27.5703125" style="3" customWidth="1"/>
    <col min="2567" max="2814" width="11.42578125" style="3"/>
    <col min="2815" max="2815" width="3.28515625" style="3" customWidth="1"/>
    <col min="2816" max="2816" width="22.7109375" style="3" customWidth="1"/>
    <col min="2817" max="2819" width="6.140625" style="3" customWidth="1"/>
    <col min="2820" max="2820" width="10.7109375" style="3" customWidth="1"/>
    <col min="2821" max="2821" width="11.42578125" style="3"/>
    <col min="2822" max="2822" width="27.5703125" style="3" customWidth="1"/>
    <col min="2823" max="3070" width="11.42578125" style="3"/>
    <col min="3071" max="3071" width="3.28515625" style="3" customWidth="1"/>
    <col min="3072" max="3072" width="22.7109375" style="3" customWidth="1"/>
    <col min="3073" max="3075" width="6.140625" style="3" customWidth="1"/>
    <col min="3076" max="3076" width="10.7109375" style="3" customWidth="1"/>
    <col min="3077" max="3077" width="11.42578125" style="3"/>
    <col min="3078" max="3078" width="27.5703125" style="3" customWidth="1"/>
    <col min="3079" max="3326" width="11.42578125" style="3"/>
    <col min="3327" max="3327" width="3.28515625" style="3" customWidth="1"/>
    <col min="3328" max="3328" width="22.7109375" style="3" customWidth="1"/>
    <col min="3329" max="3331" width="6.140625" style="3" customWidth="1"/>
    <col min="3332" max="3332" width="10.7109375" style="3" customWidth="1"/>
    <col min="3333" max="3333" width="11.42578125" style="3"/>
    <col min="3334" max="3334" width="27.5703125" style="3" customWidth="1"/>
    <col min="3335" max="3582" width="11.42578125" style="3"/>
    <col min="3583" max="3583" width="3.28515625" style="3" customWidth="1"/>
    <col min="3584" max="3584" width="22.7109375" style="3" customWidth="1"/>
    <col min="3585" max="3587" width="6.140625" style="3" customWidth="1"/>
    <col min="3588" max="3588" width="10.7109375" style="3" customWidth="1"/>
    <col min="3589" max="3589" width="11.42578125" style="3"/>
    <col min="3590" max="3590" width="27.5703125" style="3" customWidth="1"/>
    <col min="3591" max="3838" width="11.42578125" style="3"/>
    <col min="3839" max="3839" width="3.28515625" style="3" customWidth="1"/>
    <col min="3840" max="3840" width="22.7109375" style="3" customWidth="1"/>
    <col min="3841" max="3843" width="6.140625" style="3" customWidth="1"/>
    <col min="3844" max="3844" width="10.7109375" style="3" customWidth="1"/>
    <col min="3845" max="3845" width="11.42578125" style="3"/>
    <col min="3846" max="3846" width="27.5703125" style="3" customWidth="1"/>
    <col min="3847" max="4094" width="11.42578125" style="3"/>
    <col min="4095" max="4095" width="3.28515625" style="3" customWidth="1"/>
    <col min="4096" max="4096" width="22.7109375" style="3" customWidth="1"/>
    <col min="4097" max="4099" width="6.140625" style="3" customWidth="1"/>
    <col min="4100" max="4100" width="10.7109375" style="3" customWidth="1"/>
    <col min="4101" max="4101" width="11.42578125" style="3"/>
    <col min="4102" max="4102" width="27.5703125" style="3" customWidth="1"/>
    <col min="4103" max="4350" width="11.42578125" style="3"/>
    <col min="4351" max="4351" width="3.28515625" style="3" customWidth="1"/>
    <col min="4352" max="4352" width="22.7109375" style="3" customWidth="1"/>
    <col min="4353" max="4355" width="6.140625" style="3" customWidth="1"/>
    <col min="4356" max="4356" width="10.7109375" style="3" customWidth="1"/>
    <col min="4357" max="4357" width="11.42578125" style="3"/>
    <col min="4358" max="4358" width="27.5703125" style="3" customWidth="1"/>
    <col min="4359" max="4606" width="11.42578125" style="3"/>
    <col min="4607" max="4607" width="3.28515625" style="3" customWidth="1"/>
    <col min="4608" max="4608" width="22.7109375" style="3" customWidth="1"/>
    <col min="4609" max="4611" width="6.140625" style="3" customWidth="1"/>
    <col min="4612" max="4612" width="10.7109375" style="3" customWidth="1"/>
    <col min="4613" max="4613" width="11.42578125" style="3"/>
    <col min="4614" max="4614" width="27.5703125" style="3" customWidth="1"/>
    <col min="4615" max="4862" width="11.42578125" style="3"/>
    <col min="4863" max="4863" width="3.28515625" style="3" customWidth="1"/>
    <col min="4864" max="4864" width="22.7109375" style="3" customWidth="1"/>
    <col min="4865" max="4867" width="6.140625" style="3" customWidth="1"/>
    <col min="4868" max="4868" width="10.7109375" style="3" customWidth="1"/>
    <col min="4869" max="4869" width="11.42578125" style="3"/>
    <col min="4870" max="4870" width="27.5703125" style="3" customWidth="1"/>
    <col min="4871" max="5118" width="11.42578125" style="3"/>
    <col min="5119" max="5119" width="3.28515625" style="3" customWidth="1"/>
    <col min="5120" max="5120" width="22.7109375" style="3" customWidth="1"/>
    <col min="5121" max="5123" width="6.140625" style="3" customWidth="1"/>
    <col min="5124" max="5124" width="10.7109375" style="3" customWidth="1"/>
    <col min="5125" max="5125" width="11.42578125" style="3"/>
    <col min="5126" max="5126" width="27.5703125" style="3" customWidth="1"/>
    <col min="5127" max="5374" width="11.42578125" style="3"/>
    <col min="5375" max="5375" width="3.28515625" style="3" customWidth="1"/>
    <col min="5376" max="5376" width="22.7109375" style="3" customWidth="1"/>
    <col min="5377" max="5379" width="6.140625" style="3" customWidth="1"/>
    <col min="5380" max="5380" width="10.7109375" style="3" customWidth="1"/>
    <col min="5381" max="5381" width="11.42578125" style="3"/>
    <col min="5382" max="5382" width="27.5703125" style="3" customWidth="1"/>
    <col min="5383" max="5630" width="11.42578125" style="3"/>
    <col min="5631" max="5631" width="3.28515625" style="3" customWidth="1"/>
    <col min="5632" max="5632" width="22.7109375" style="3" customWidth="1"/>
    <col min="5633" max="5635" width="6.140625" style="3" customWidth="1"/>
    <col min="5636" max="5636" width="10.7109375" style="3" customWidth="1"/>
    <col min="5637" max="5637" width="11.42578125" style="3"/>
    <col min="5638" max="5638" width="27.5703125" style="3" customWidth="1"/>
    <col min="5639" max="5886" width="11.42578125" style="3"/>
    <col min="5887" max="5887" width="3.28515625" style="3" customWidth="1"/>
    <col min="5888" max="5888" width="22.7109375" style="3" customWidth="1"/>
    <col min="5889" max="5891" width="6.140625" style="3" customWidth="1"/>
    <col min="5892" max="5892" width="10.7109375" style="3" customWidth="1"/>
    <col min="5893" max="5893" width="11.42578125" style="3"/>
    <col min="5894" max="5894" width="27.5703125" style="3" customWidth="1"/>
    <col min="5895" max="6142" width="11.42578125" style="3"/>
    <col min="6143" max="6143" width="3.28515625" style="3" customWidth="1"/>
    <col min="6144" max="6144" width="22.7109375" style="3" customWidth="1"/>
    <col min="6145" max="6147" width="6.140625" style="3" customWidth="1"/>
    <col min="6148" max="6148" width="10.7109375" style="3" customWidth="1"/>
    <col min="6149" max="6149" width="11.42578125" style="3"/>
    <col min="6150" max="6150" width="27.5703125" style="3" customWidth="1"/>
    <col min="6151" max="6398" width="11.42578125" style="3"/>
    <col min="6399" max="6399" width="3.28515625" style="3" customWidth="1"/>
    <col min="6400" max="6400" width="22.7109375" style="3" customWidth="1"/>
    <col min="6401" max="6403" width="6.140625" style="3" customWidth="1"/>
    <col min="6404" max="6404" width="10.7109375" style="3" customWidth="1"/>
    <col min="6405" max="6405" width="11.42578125" style="3"/>
    <col min="6406" max="6406" width="27.5703125" style="3" customWidth="1"/>
    <col min="6407" max="6654" width="11.42578125" style="3"/>
    <col min="6655" max="6655" width="3.28515625" style="3" customWidth="1"/>
    <col min="6656" max="6656" width="22.7109375" style="3" customWidth="1"/>
    <col min="6657" max="6659" width="6.140625" style="3" customWidth="1"/>
    <col min="6660" max="6660" width="10.7109375" style="3" customWidth="1"/>
    <col min="6661" max="6661" width="11.42578125" style="3"/>
    <col min="6662" max="6662" width="27.5703125" style="3" customWidth="1"/>
    <col min="6663" max="6910" width="11.42578125" style="3"/>
    <col min="6911" max="6911" width="3.28515625" style="3" customWidth="1"/>
    <col min="6912" max="6912" width="22.7109375" style="3" customWidth="1"/>
    <col min="6913" max="6915" width="6.140625" style="3" customWidth="1"/>
    <col min="6916" max="6916" width="10.7109375" style="3" customWidth="1"/>
    <col min="6917" max="6917" width="11.42578125" style="3"/>
    <col min="6918" max="6918" width="27.5703125" style="3" customWidth="1"/>
    <col min="6919" max="7166" width="11.42578125" style="3"/>
    <col min="7167" max="7167" width="3.28515625" style="3" customWidth="1"/>
    <col min="7168" max="7168" width="22.7109375" style="3" customWidth="1"/>
    <col min="7169" max="7171" width="6.140625" style="3" customWidth="1"/>
    <col min="7172" max="7172" width="10.7109375" style="3" customWidth="1"/>
    <col min="7173" max="7173" width="11.42578125" style="3"/>
    <col min="7174" max="7174" width="27.5703125" style="3" customWidth="1"/>
    <col min="7175" max="7422" width="11.42578125" style="3"/>
    <col min="7423" max="7423" width="3.28515625" style="3" customWidth="1"/>
    <col min="7424" max="7424" width="22.7109375" style="3" customWidth="1"/>
    <col min="7425" max="7427" width="6.140625" style="3" customWidth="1"/>
    <col min="7428" max="7428" width="10.7109375" style="3" customWidth="1"/>
    <col min="7429" max="7429" width="11.42578125" style="3"/>
    <col min="7430" max="7430" width="27.5703125" style="3" customWidth="1"/>
    <col min="7431" max="7678" width="11.42578125" style="3"/>
    <col min="7679" max="7679" width="3.28515625" style="3" customWidth="1"/>
    <col min="7680" max="7680" width="22.7109375" style="3" customWidth="1"/>
    <col min="7681" max="7683" width="6.140625" style="3" customWidth="1"/>
    <col min="7684" max="7684" width="10.7109375" style="3" customWidth="1"/>
    <col min="7685" max="7685" width="11.42578125" style="3"/>
    <col min="7686" max="7686" width="27.5703125" style="3" customWidth="1"/>
    <col min="7687" max="7934" width="11.42578125" style="3"/>
    <col min="7935" max="7935" width="3.28515625" style="3" customWidth="1"/>
    <col min="7936" max="7936" width="22.7109375" style="3" customWidth="1"/>
    <col min="7937" max="7939" width="6.140625" style="3" customWidth="1"/>
    <col min="7940" max="7940" width="10.7109375" style="3" customWidth="1"/>
    <col min="7941" max="7941" width="11.42578125" style="3"/>
    <col min="7942" max="7942" width="27.5703125" style="3" customWidth="1"/>
    <col min="7943" max="8190" width="11.42578125" style="3"/>
    <col min="8191" max="8191" width="3.28515625" style="3" customWidth="1"/>
    <col min="8192" max="8192" width="22.7109375" style="3" customWidth="1"/>
    <col min="8193" max="8195" width="6.140625" style="3" customWidth="1"/>
    <col min="8196" max="8196" width="10.7109375" style="3" customWidth="1"/>
    <col min="8197" max="8197" width="11.42578125" style="3"/>
    <col min="8198" max="8198" width="27.5703125" style="3" customWidth="1"/>
    <col min="8199" max="8446" width="11.42578125" style="3"/>
    <col min="8447" max="8447" width="3.28515625" style="3" customWidth="1"/>
    <col min="8448" max="8448" width="22.7109375" style="3" customWidth="1"/>
    <col min="8449" max="8451" width="6.140625" style="3" customWidth="1"/>
    <col min="8452" max="8452" width="10.7109375" style="3" customWidth="1"/>
    <col min="8453" max="8453" width="11.42578125" style="3"/>
    <col min="8454" max="8454" width="27.5703125" style="3" customWidth="1"/>
    <col min="8455" max="8702" width="11.42578125" style="3"/>
    <col min="8703" max="8703" width="3.28515625" style="3" customWidth="1"/>
    <col min="8704" max="8704" width="22.7109375" style="3" customWidth="1"/>
    <col min="8705" max="8707" width="6.140625" style="3" customWidth="1"/>
    <col min="8708" max="8708" width="10.7109375" style="3" customWidth="1"/>
    <col min="8709" max="8709" width="11.42578125" style="3"/>
    <col min="8710" max="8710" width="27.5703125" style="3" customWidth="1"/>
    <col min="8711" max="8958" width="11.42578125" style="3"/>
    <col min="8959" max="8959" width="3.28515625" style="3" customWidth="1"/>
    <col min="8960" max="8960" width="22.7109375" style="3" customWidth="1"/>
    <col min="8961" max="8963" width="6.140625" style="3" customWidth="1"/>
    <col min="8964" max="8964" width="10.7109375" style="3" customWidth="1"/>
    <col min="8965" max="8965" width="11.42578125" style="3"/>
    <col min="8966" max="8966" width="27.5703125" style="3" customWidth="1"/>
    <col min="8967" max="9214" width="11.42578125" style="3"/>
    <col min="9215" max="9215" width="3.28515625" style="3" customWidth="1"/>
    <col min="9216" max="9216" width="22.7109375" style="3" customWidth="1"/>
    <col min="9217" max="9219" width="6.140625" style="3" customWidth="1"/>
    <col min="9220" max="9220" width="10.7109375" style="3" customWidth="1"/>
    <col min="9221" max="9221" width="11.42578125" style="3"/>
    <col min="9222" max="9222" width="27.5703125" style="3" customWidth="1"/>
    <col min="9223" max="9470" width="11.42578125" style="3"/>
    <col min="9471" max="9471" width="3.28515625" style="3" customWidth="1"/>
    <col min="9472" max="9472" width="22.7109375" style="3" customWidth="1"/>
    <col min="9473" max="9475" width="6.140625" style="3" customWidth="1"/>
    <col min="9476" max="9476" width="10.7109375" style="3" customWidth="1"/>
    <col min="9477" max="9477" width="11.42578125" style="3"/>
    <col min="9478" max="9478" width="27.5703125" style="3" customWidth="1"/>
    <col min="9479" max="9726" width="11.42578125" style="3"/>
    <col min="9727" max="9727" width="3.28515625" style="3" customWidth="1"/>
    <col min="9728" max="9728" width="22.7109375" style="3" customWidth="1"/>
    <col min="9729" max="9731" width="6.140625" style="3" customWidth="1"/>
    <col min="9732" max="9732" width="10.7109375" style="3" customWidth="1"/>
    <col min="9733" max="9733" width="11.42578125" style="3"/>
    <col min="9734" max="9734" width="27.5703125" style="3" customWidth="1"/>
    <col min="9735" max="9982" width="11.42578125" style="3"/>
    <col min="9983" max="9983" width="3.28515625" style="3" customWidth="1"/>
    <col min="9984" max="9984" width="22.7109375" style="3" customWidth="1"/>
    <col min="9985" max="9987" width="6.140625" style="3" customWidth="1"/>
    <col min="9988" max="9988" width="10.7109375" style="3" customWidth="1"/>
    <col min="9989" max="9989" width="11.42578125" style="3"/>
    <col min="9990" max="9990" width="27.5703125" style="3" customWidth="1"/>
    <col min="9991" max="10238" width="11.42578125" style="3"/>
    <col min="10239" max="10239" width="3.28515625" style="3" customWidth="1"/>
    <col min="10240" max="10240" width="22.7109375" style="3" customWidth="1"/>
    <col min="10241" max="10243" width="6.140625" style="3" customWidth="1"/>
    <col min="10244" max="10244" width="10.7109375" style="3" customWidth="1"/>
    <col min="10245" max="10245" width="11.42578125" style="3"/>
    <col min="10246" max="10246" width="27.5703125" style="3" customWidth="1"/>
    <col min="10247" max="10494" width="11.42578125" style="3"/>
    <col min="10495" max="10495" width="3.28515625" style="3" customWidth="1"/>
    <col min="10496" max="10496" width="22.7109375" style="3" customWidth="1"/>
    <col min="10497" max="10499" width="6.140625" style="3" customWidth="1"/>
    <col min="10500" max="10500" width="10.7109375" style="3" customWidth="1"/>
    <col min="10501" max="10501" width="11.42578125" style="3"/>
    <col min="10502" max="10502" width="27.5703125" style="3" customWidth="1"/>
    <col min="10503" max="10750" width="11.42578125" style="3"/>
    <col min="10751" max="10751" width="3.28515625" style="3" customWidth="1"/>
    <col min="10752" max="10752" width="22.7109375" style="3" customWidth="1"/>
    <col min="10753" max="10755" width="6.140625" style="3" customWidth="1"/>
    <col min="10756" max="10756" width="10.7109375" style="3" customWidth="1"/>
    <col min="10757" max="10757" width="11.42578125" style="3"/>
    <col min="10758" max="10758" width="27.5703125" style="3" customWidth="1"/>
    <col min="10759" max="11006" width="11.42578125" style="3"/>
    <col min="11007" max="11007" width="3.28515625" style="3" customWidth="1"/>
    <col min="11008" max="11008" width="22.7109375" style="3" customWidth="1"/>
    <col min="11009" max="11011" width="6.140625" style="3" customWidth="1"/>
    <col min="11012" max="11012" width="10.7109375" style="3" customWidth="1"/>
    <col min="11013" max="11013" width="11.42578125" style="3"/>
    <col min="11014" max="11014" width="27.5703125" style="3" customWidth="1"/>
    <col min="11015" max="11262" width="11.42578125" style="3"/>
    <col min="11263" max="11263" width="3.28515625" style="3" customWidth="1"/>
    <col min="11264" max="11264" width="22.7109375" style="3" customWidth="1"/>
    <col min="11265" max="11267" width="6.140625" style="3" customWidth="1"/>
    <col min="11268" max="11268" width="10.7109375" style="3" customWidth="1"/>
    <col min="11269" max="11269" width="11.42578125" style="3"/>
    <col min="11270" max="11270" width="27.5703125" style="3" customWidth="1"/>
    <col min="11271" max="11518" width="11.42578125" style="3"/>
    <col min="11519" max="11519" width="3.28515625" style="3" customWidth="1"/>
    <col min="11520" max="11520" width="22.7109375" style="3" customWidth="1"/>
    <col min="11521" max="11523" width="6.140625" style="3" customWidth="1"/>
    <col min="11524" max="11524" width="10.7109375" style="3" customWidth="1"/>
    <col min="11525" max="11525" width="11.42578125" style="3"/>
    <col min="11526" max="11526" width="27.5703125" style="3" customWidth="1"/>
    <col min="11527" max="11774" width="11.42578125" style="3"/>
    <col min="11775" max="11775" width="3.28515625" style="3" customWidth="1"/>
    <col min="11776" max="11776" width="22.7109375" style="3" customWidth="1"/>
    <col min="11777" max="11779" width="6.140625" style="3" customWidth="1"/>
    <col min="11780" max="11780" width="10.7109375" style="3" customWidth="1"/>
    <col min="11781" max="11781" width="11.42578125" style="3"/>
    <col min="11782" max="11782" width="27.5703125" style="3" customWidth="1"/>
    <col min="11783" max="12030" width="11.42578125" style="3"/>
    <col min="12031" max="12031" width="3.28515625" style="3" customWidth="1"/>
    <col min="12032" max="12032" width="22.7109375" style="3" customWidth="1"/>
    <col min="12033" max="12035" width="6.140625" style="3" customWidth="1"/>
    <col min="12036" max="12036" width="10.7109375" style="3" customWidth="1"/>
    <col min="12037" max="12037" width="11.42578125" style="3"/>
    <col min="12038" max="12038" width="27.5703125" style="3" customWidth="1"/>
    <col min="12039" max="12286" width="11.42578125" style="3"/>
    <col min="12287" max="12287" width="3.28515625" style="3" customWidth="1"/>
    <col min="12288" max="12288" width="22.7109375" style="3" customWidth="1"/>
    <col min="12289" max="12291" width="6.140625" style="3" customWidth="1"/>
    <col min="12292" max="12292" width="10.7109375" style="3" customWidth="1"/>
    <col min="12293" max="12293" width="11.42578125" style="3"/>
    <col min="12294" max="12294" width="27.5703125" style="3" customWidth="1"/>
    <col min="12295" max="12542" width="11.42578125" style="3"/>
    <col min="12543" max="12543" width="3.28515625" style="3" customWidth="1"/>
    <col min="12544" max="12544" width="22.7109375" style="3" customWidth="1"/>
    <col min="12545" max="12547" width="6.140625" style="3" customWidth="1"/>
    <col min="12548" max="12548" width="10.7109375" style="3" customWidth="1"/>
    <col min="12549" max="12549" width="11.42578125" style="3"/>
    <col min="12550" max="12550" width="27.5703125" style="3" customWidth="1"/>
    <col min="12551" max="12798" width="11.42578125" style="3"/>
    <col min="12799" max="12799" width="3.28515625" style="3" customWidth="1"/>
    <col min="12800" max="12800" width="22.7109375" style="3" customWidth="1"/>
    <col min="12801" max="12803" width="6.140625" style="3" customWidth="1"/>
    <col min="12804" max="12804" width="10.7109375" style="3" customWidth="1"/>
    <col min="12805" max="12805" width="11.42578125" style="3"/>
    <col min="12806" max="12806" width="27.5703125" style="3" customWidth="1"/>
    <col min="12807" max="13054" width="11.42578125" style="3"/>
    <col min="13055" max="13055" width="3.28515625" style="3" customWidth="1"/>
    <col min="13056" max="13056" width="22.7109375" style="3" customWidth="1"/>
    <col min="13057" max="13059" width="6.140625" style="3" customWidth="1"/>
    <col min="13060" max="13060" width="10.7109375" style="3" customWidth="1"/>
    <col min="13061" max="13061" width="11.42578125" style="3"/>
    <col min="13062" max="13062" width="27.5703125" style="3" customWidth="1"/>
    <col min="13063" max="13310" width="11.42578125" style="3"/>
    <col min="13311" max="13311" width="3.28515625" style="3" customWidth="1"/>
    <col min="13312" max="13312" width="22.7109375" style="3" customWidth="1"/>
    <col min="13313" max="13315" width="6.140625" style="3" customWidth="1"/>
    <col min="13316" max="13316" width="10.7109375" style="3" customWidth="1"/>
    <col min="13317" max="13317" width="11.42578125" style="3"/>
    <col min="13318" max="13318" width="27.5703125" style="3" customWidth="1"/>
    <col min="13319" max="13566" width="11.42578125" style="3"/>
    <col min="13567" max="13567" width="3.28515625" style="3" customWidth="1"/>
    <col min="13568" max="13568" width="22.7109375" style="3" customWidth="1"/>
    <col min="13569" max="13571" width="6.140625" style="3" customWidth="1"/>
    <col min="13572" max="13572" width="10.7109375" style="3" customWidth="1"/>
    <col min="13573" max="13573" width="11.42578125" style="3"/>
    <col min="13574" max="13574" width="27.5703125" style="3" customWidth="1"/>
    <col min="13575" max="13822" width="11.42578125" style="3"/>
    <col min="13823" max="13823" width="3.28515625" style="3" customWidth="1"/>
    <col min="13824" max="13824" width="22.7109375" style="3" customWidth="1"/>
    <col min="13825" max="13827" width="6.140625" style="3" customWidth="1"/>
    <col min="13828" max="13828" width="10.7109375" style="3" customWidth="1"/>
    <col min="13829" max="13829" width="11.42578125" style="3"/>
    <col min="13830" max="13830" width="27.5703125" style="3" customWidth="1"/>
    <col min="13831" max="14078" width="11.42578125" style="3"/>
    <col min="14079" max="14079" width="3.28515625" style="3" customWidth="1"/>
    <col min="14080" max="14080" width="22.7109375" style="3" customWidth="1"/>
    <col min="14081" max="14083" width="6.140625" style="3" customWidth="1"/>
    <col min="14084" max="14084" width="10.7109375" style="3" customWidth="1"/>
    <col min="14085" max="14085" width="11.42578125" style="3"/>
    <col min="14086" max="14086" width="27.5703125" style="3" customWidth="1"/>
    <col min="14087" max="14334" width="11.42578125" style="3"/>
    <col min="14335" max="14335" width="3.28515625" style="3" customWidth="1"/>
    <col min="14336" max="14336" width="22.7109375" style="3" customWidth="1"/>
    <col min="14337" max="14339" width="6.140625" style="3" customWidth="1"/>
    <col min="14340" max="14340" width="10.7109375" style="3" customWidth="1"/>
    <col min="14341" max="14341" width="11.42578125" style="3"/>
    <col min="14342" max="14342" width="27.5703125" style="3" customWidth="1"/>
    <col min="14343" max="14590" width="11.42578125" style="3"/>
    <col min="14591" max="14591" width="3.28515625" style="3" customWidth="1"/>
    <col min="14592" max="14592" width="22.7109375" style="3" customWidth="1"/>
    <col min="14593" max="14595" width="6.140625" style="3" customWidth="1"/>
    <col min="14596" max="14596" width="10.7109375" style="3" customWidth="1"/>
    <col min="14597" max="14597" width="11.42578125" style="3"/>
    <col min="14598" max="14598" width="27.5703125" style="3" customWidth="1"/>
    <col min="14599" max="14846" width="11.42578125" style="3"/>
    <col min="14847" max="14847" width="3.28515625" style="3" customWidth="1"/>
    <col min="14848" max="14848" width="22.7109375" style="3" customWidth="1"/>
    <col min="14849" max="14851" width="6.140625" style="3" customWidth="1"/>
    <col min="14852" max="14852" width="10.7109375" style="3" customWidth="1"/>
    <col min="14853" max="14853" width="11.42578125" style="3"/>
    <col min="14854" max="14854" width="27.5703125" style="3" customWidth="1"/>
    <col min="14855" max="15102" width="11.42578125" style="3"/>
    <col min="15103" max="15103" width="3.28515625" style="3" customWidth="1"/>
    <col min="15104" max="15104" width="22.7109375" style="3" customWidth="1"/>
    <col min="15105" max="15107" width="6.140625" style="3" customWidth="1"/>
    <col min="15108" max="15108" width="10.7109375" style="3" customWidth="1"/>
    <col min="15109" max="15109" width="11.42578125" style="3"/>
    <col min="15110" max="15110" width="27.5703125" style="3" customWidth="1"/>
    <col min="15111" max="15358" width="11.42578125" style="3"/>
    <col min="15359" max="15359" width="3.28515625" style="3" customWidth="1"/>
    <col min="15360" max="15360" width="22.7109375" style="3" customWidth="1"/>
    <col min="15361" max="15363" width="6.140625" style="3" customWidth="1"/>
    <col min="15364" max="15364" width="10.7109375" style="3" customWidth="1"/>
    <col min="15365" max="15365" width="11.42578125" style="3"/>
    <col min="15366" max="15366" width="27.5703125" style="3" customWidth="1"/>
    <col min="15367" max="15614" width="11.42578125" style="3"/>
    <col min="15615" max="15615" width="3.28515625" style="3" customWidth="1"/>
    <col min="15616" max="15616" width="22.7109375" style="3" customWidth="1"/>
    <col min="15617" max="15619" width="6.140625" style="3" customWidth="1"/>
    <col min="15620" max="15620" width="10.7109375" style="3" customWidth="1"/>
    <col min="15621" max="15621" width="11.42578125" style="3"/>
    <col min="15622" max="15622" width="27.5703125" style="3" customWidth="1"/>
    <col min="15623" max="15870" width="11.42578125" style="3"/>
    <col min="15871" max="15871" width="3.28515625" style="3" customWidth="1"/>
    <col min="15872" max="15872" width="22.7109375" style="3" customWidth="1"/>
    <col min="15873" max="15875" width="6.140625" style="3" customWidth="1"/>
    <col min="15876" max="15876" width="10.7109375" style="3" customWidth="1"/>
    <col min="15877" max="15877" width="11.42578125" style="3"/>
    <col min="15878" max="15878" width="27.5703125" style="3" customWidth="1"/>
    <col min="15879" max="16126" width="11.42578125" style="3"/>
    <col min="16127" max="16127" width="3.28515625" style="3" customWidth="1"/>
    <col min="16128" max="16128" width="22.7109375" style="3" customWidth="1"/>
    <col min="16129" max="16131" width="6.140625" style="3" customWidth="1"/>
    <col min="16132" max="16132" width="10.7109375" style="3" customWidth="1"/>
    <col min="16133" max="16133" width="11.42578125" style="3"/>
    <col min="16134" max="16134" width="27.5703125" style="3" customWidth="1"/>
    <col min="16135" max="16384" width="11.42578125" style="3"/>
  </cols>
  <sheetData>
    <row r="1" spans="1:21" s="12" customFormat="1" ht="36" customHeight="1">
      <c r="A1" s="354" t="s">
        <v>10</v>
      </c>
      <c r="B1" s="355"/>
      <c r="C1" s="355"/>
      <c r="D1" s="355"/>
      <c r="E1" s="355"/>
      <c r="F1" s="18"/>
      <c r="G1" s="18"/>
      <c r="M1"/>
      <c r="N1"/>
      <c r="O1"/>
      <c r="P1"/>
      <c r="Q1"/>
      <c r="R1"/>
      <c r="S1"/>
      <c r="T1"/>
    </row>
    <row r="2" spans="1:21">
      <c r="A2" s="19"/>
      <c r="B2" s="20"/>
      <c r="C2" s="21"/>
      <c r="D2" s="22"/>
      <c r="E2" s="22"/>
      <c r="F2" s="5"/>
      <c r="G2" s="23"/>
      <c r="H2" s="24"/>
    </row>
    <row r="3" spans="1:21" ht="30" customHeight="1">
      <c r="A3" s="338" t="s">
        <v>244</v>
      </c>
      <c r="B3" s="338"/>
      <c r="C3" s="339"/>
      <c r="D3" s="339"/>
      <c r="E3" s="339"/>
      <c r="G3" s="25"/>
      <c r="H3" s="26"/>
      <c r="L3"/>
      <c r="U3"/>
    </row>
    <row r="4" spans="1:21" s="104" customFormat="1" ht="12" customHeight="1">
      <c r="A4" s="126"/>
      <c r="B4" s="126"/>
      <c r="C4" s="127"/>
      <c r="D4" s="127"/>
      <c r="E4" s="127"/>
      <c r="G4"/>
      <c r="H4"/>
      <c r="I4"/>
      <c r="J4"/>
      <c r="K4"/>
      <c r="L4"/>
      <c r="M4"/>
      <c r="N4"/>
      <c r="O4"/>
      <c r="P4"/>
      <c r="Q4"/>
      <c r="R4"/>
      <c r="S4"/>
      <c r="T4"/>
      <c r="U4"/>
    </row>
    <row r="5" spans="1:21" s="195" customFormat="1" ht="20.25" customHeight="1">
      <c r="A5" s="247"/>
      <c r="B5"/>
      <c r="C5"/>
      <c r="D5" s="367" t="s">
        <v>410</v>
      </c>
      <c r="E5" s="368"/>
      <c r="F5"/>
      <c r="G5"/>
      <c r="H5"/>
      <c r="I5"/>
      <c r="J5"/>
      <c r="K5"/>
      <c r="L5"/>
      <c r="M5"/>
      <c r="N5"/>
      <c r="O5"/>
      <c r="P5" s="194"/>
      <c r="Q5" s="194"/>
      <c r="R5" s="194"/>
    </row>
    <row r="6" spans="1:21" s="195" customFormat="1" ht="12" customHeight="1">
      <c r="A6" s="247"/>
      <c r="B6"/>
      <c r="C6"/>
      <c r="D6" s="303" t="s">
        <v>360</v>
      </c>
      <c r="E6" s="304" t="s">
        <v>361</v>
      </c>
      <c r="F6"/>
      <c r="G6"/>
      <c r="H6"/>
      <c r="I6"/>
      <c r="J6"/>
      <c r="K6"/>
      <c r="L6"/>
      <c r="M6"/>
      <c r="N6"/>
      <c r="O6"/>
      <c r="P6" s="194"/>
      <c r="Q6" s="194"/>
      <c r="R6" s="194"/>
    </row>
    <row r="7" spans="1:21" s="195" customFormat="1" ht="12" customHeight="1">
      <c r="A7" s="291" t="s">
        <v>411</v>
      </c>
      <c r="B7" s="292"/>
      <c r="C7" s="293"/>
      <c r="D7" s="305">
        <v>2.6</v>
      </c>
      <c r="E7" s="306">
        <v>6.1</v>
      </c>
      <c r="F7"/>
      <c r="G7"/>
      <c r="H7"/>
      <c r="I7"/>
      <c r="J7"/>
      <c r="K7"/>
      <c r="L7"/>
      <c r="M7"/>
      <c r="N7"/>
      <c r="O7"/>
      <c r="P7" s="194"/>
      <c r="Q7" s="194"/>
      <c r="R7" s="194"/>
    </row>
    <row r="8" spans="1:21" s="195" customFormat="1" ht="12" customHeight="1">
      <c r="A8" s="286" t="s">
        <v>412</v>
      </c>
      <c r="B8" s="294"/>
      <c r="C8" s="295"/>
      <c r="D8" s="307">
        <v>0.6</v>
      </c>
      <c r="E8" s="308">
        <v>1.5</v>
      </c>
      <c r="F8"/>
      <c r="G8"/>
      <c r="I8" s="194"/>
      <c r="J8" s="194"/>
      <c r="K8" s="194"/>
      <c r="L8" s="194"/>
      <c r="M8" s="194"/>
      <c r="N8" s="194"/>
      <c r="O8" s="194"/>
      <c r="P8" s="194"/>
      <c r="Q8" s="194"/>
      <c r="R8" s="194"/>
    </row>
    <row r="9" spans="1:21" s="195" customFormat="1" ht="12" customHeight="1">
      <c r="A9" s="287" t="s">
        <v>140</v>
      </c>
      <c r="B9" s="296"/>
      <c r="C9" s="297"/>
      <c r="D9" s="309">
        <v>2.8</v>
      </c>
      <c r="E9" s="310">
        <v>2.5</v>
      </c>
      <c r="F9"/>
      <c r="G9"/>
      <c r="I9" s="194"/>
      <c r="J9" s="194"/>
      <c r="K9" s="194"/>
      <c r="L9" s="194"/>
      <c r="M9" s="194"/>
      <c r="N9" s="194"/>
      <c r="O9" s="194"/>
      <c r="P9" s="194"/>
      <c r="Q9" s="194"/>
      <c r="R9" s="194"/>
    </row>
    <row r="10" spans="1:21" s="195" customFormat="1" ht="17.25" customHeight="1">
      <c r="A10" s="359" t="s">
        <v>296</v>
      </c>
      <c r="B10" s="360"/>
      <c r="C10" s="360"/>
      <c r="D10" s="360"/>
      <c r="E10" s="360"/>
      <c r="F10"/>
      <c r="G10"/>
      <c r="H10" s="194"/>
      <c r="I10" s="194"/>
      <c r="J10" s="194"/>
      <c r="K10" s="194"/>
      <c r="L10" s="194"/>
      <c r="M10" s="194"/>
      <c r="N10" s="194"/>
      <c r="O10" s="194"/>
      <c r="P10" s="194"/>
      <c r="Q10" s="194"/>
    </row>
    <row r="11" spans="1:21" s="195" customFormat="1" ht="12" customHeight="1">
      <c r="A11" s="126"/>
      <c r="B11" s="126"/>
      <c r="C11" s="127"/>
      <c r="D11" s="127"/>
      <c r="E11" s="127"/>
      <c r="G11" s="25"/>
      <c r="H11" s="26"/>
      <c r="L11" s="194"/>
      <c r="M11" s="194"/>
      <c r="N11" s="194"/>
      <c r="O11" s="194"/>
      <c r="P11" s="194"/>
      <c r="Q11" s="194"/>
      <c r="R11" s="194"/>
      <c r="S11" s="194"/>
      <c r="T11" s="194"/>
      <c r="U11" s="194"/>
    </row>
    <row r="12" spans="1:21" s="195" customFormat="1" ht="12" customHeight="1">
      <c r="A12" s="363"/>
      <c r="B12" s="363"/>
      <c r="C12" s="363"/>
      <c r="D12" s="363"/>
      <c r="E12" s="363"/>
      <c r="G12" s="25"/>
      <c r="H12" s="26"/>
      <c r="L12" s="194"/>
      <c r="M12" s="194"/>
      <c r="N12" s="194"/>
      <c r="O12" s="194"/>
      <c r="P12" s="194"/>
      <c r="Q12" s="194"/>
      <c r="R12" s="194"/>
      <c r="S12" s="194"/>
      <c r="T12" s="194"/>
      <c r="U12" s="194"/>
    </row>
    <row r="13" spans="1:21" s="104" customFormat="1" ht="22.5" customHeight="1">
      <c r="A13" s="363"/>
      <c r="B13" s="363"/>
      <c r="C13" s="363"/>
      <c r="D13" s="363"/>
      <c r="E13" s="363"/>
      <c r="G13" s="25"/>
      <c r="H13" s="26"/>
      <c r="L13"/>
      <c r="M13"/>
      <c r="N13"/>
      <c r="O13"/>
      <c r="P13"/>
      <c r="Q13"/>
      <c r="R13"/>
      <c r="S13"/>
      <c r="T13"/>
      <c r="U13"/>
    </row>
    <row r="14" spans="1:21" s="104" customFormat="1" ht="22.5" customHeight="1">
      <c r="A14" s="363"/>
      <c r="B14" s="363"/>
      <c r="C14" s="363"/>
      <c r="D14" s="363"/>
      <c r="E14" s="363"/>
      <c r="G14" s="25"/>
      <c r="H14" s="26"/>
      <c r="L14"/>
      <c r="M14"/>
      <c r="N14"/>
      <c r="O14"/>
      <c r="P14"/>
      <c r="Q14"/>
      <c r="R14"/>
      <c r="S14"/>
      <c r="T14"/>
      <c r="U14"/>
    </row>
    <row r="15" spans="1:21" s="104" customFormat="1" ht="22.5" customHeight="1">
      <c r="A15" s="363"/>
      <c r="B15" s="363"/>
      <c r="C15" s="363"/>
      <c r="D15" s="363"/>
      <c r="E15" s="363"/>
      <c r="G15" s="25"/>
      <c r="H15" s="26"/>
      <c r="L15"/>
      <c r="M15"/>
      <c r="N15"/>
      <c r="O15"/>
      <c r="P15"/>
      <c r="Q15"/>
      <c r="R15"/>
      <c r="S15"/>
      <c r="T15"/>
      <c r="U15"/>
    </row>
    <row r="16" spans="1:21" ht="22.5" customHeight="1">
      <c r="A16" s="363"/>
      <c r="B16" s="363"/>
      <c r="C16" s="363"/>
      <c r="D16" s="363"/>
      <c r="E16" s="363"/>
      <c r="F16" s="5"/>
      <c r="H16" s="25"/>
      <c r="L16"/>
      <c r="U16"/>
    </row>
    <row r="17" spans="1:21" ht="22.5" customHeight="1">
      <c r="A17" s="363"/>
      <c r="B17" s="363"/>
      <c r="C17" s="363"/>
      <c r="D17" s="363"/>
      <c r="E17" s="363"/>
      <c r="L17"/>
      <c r="U17"/>
    </row>
    <row r="18" spans="1:21" ht="22.5" customHeight="1">
      <c r="A18" s="363"/>
      <c r="B18" s="363"/>
      <c r="C18" s="363"/>
      <c r="D18" s="363"/>
      <c r="E18" s="363"/>
      <c r="L18"/>
      <c r="U18"/>
    </row>
    <row r="19" spans="1:21" ht="22.5" customHeight="1">
      <c r="A19" s="363"/>
      <c r="B19" s="363"/>
      <c r="C19" s="363"/>
      <c r="D19" s="363"/>
      <c r="E19" s="363"/>
      <c r="L19"/>
      <c r="U19"/>
    </row>
    <row r="20" spans="1:21" ht="22.5" customHeight="1">
      <c r="A20" s="363"/>
      <c r="B20" s="363"/>
      <c r="C20" s="363"/>
      <c r="D20" s="363"/>
      <c r="E20" s="363"/>
      <c r="J20"/>
      <c r="K20"/>
      <c r="L20"/>
      <c r="U20"/>
    </row>
    <row r="21" spans="1:21" ht="22.5" customHeight="1">
      <c r="A21" s="363"/>
      <c r="B21" s="363"/>
      <c r="C21" s="363"/>
      <c r="D21" s="363"/>
      <c r="E21" s="363"/>
      <c r="F21" s="30"/>
      <c r="J21"/>
      <c r="K21"/>
      <c r="L21"/>
      <c r="U21"/>
    </row>
    <row r="22" spans="1:21" ht="22.5" customHeight="1">
      <c r="A22" s="363"/>
      <c r="B22" s="363"/>
      <c r="C22" s="363"/>
      <c r="D22" s="363"/>
      <c r="E22" s="363"/>
      <c r="J22"/>
      <c r="K22"/>
      <c r="L22"/>
      <c r="U22"/>
    </row>
    <row r="23" spans="1:21" ht="17.25" customHeight="1">
      <c r="A23" s="359" t="s">
        <v>296</v>
      </c>
      <c r="B23" s="360"/>
      <c r="C23" s="360"/>
      <c r="D23" s="360"/>
      <c r="E23" s="360"/>
      <c r="G23" s="33"/>
      <c r="H23" s="31"/>
      <c r="I23" s="34"/>
      <c r="J23"/>
      <c r="K23"/>
      <c r="L23"/>
      <c r="U23"/>
    </row>
    <row r="24" spans="1:21" ht="9.75" customHeight="1">
      <c r="A24" s="359" t="s">
        <v>145</v>
      </c>
      <c r="B24" s="360"/>
      <c r="C24" s="360"/>
      <c r="D24" s="360"/>
      <c r="E24" s="360"/>
      <c r="H24" s="25"/>
      <c r="I24" s="34"/>
      <c r="J24"/>
      <c r="K24"/>
      <c r="L24"/>
    </row>
    <row r="25" spans="1:21" s="195" customFormat="1" ht="19.5" customHeight="1">
      <c r="A25" s="364" t="s">
        <v>640</v>
      </c>
      <c r="B25" s="365"/>
      <c r="C25" s="365"/>
      <c r="D25" s="365"/>
      <c r="E25" s="365"/>
      <c r="H25" s="25"/>
      <c r="I25" s="34"/>
      <c r="J25" s="34"/>
      <c r="M25" s="194"/>
      <c r="N25" s="194"/>
      <c r="O25" s="194"/>
      <c r="P25" s="194"/>
      <c r="Q25" s="194"/>
      <c r="R25" s="194"/>
      <c r="S25" s="194"/>
      <c r="T25" s="194"/>
    </row>
    <row r="26" spans="1:21" ht="8.25" customHeight="1">
      <c r="A26" s="27"/>
      <c r="B26" s="35"/>
      <c r="C26" s="36"/>
      <c r="D26" s="28"/>
      <c r="E26" s="37"/>
      <c r="H26" s="3"/>
      <c r="I26" s="34"/>
      <c r="J26" s="34"/>
    </row>
    <row r="27" spans="1:21" ht="30" customHeight="1">
      <c r="A27" s="338" t="s">
        <v>234</v>
      </c>
      <c r="B27" s="338"/>
      <c r="C27" s="339"/>
      <c r="D27" s="339"/>
      <c r="E27" s="339"/>
      <c r="H27" s="3"/>
    </row>
    <row r="28" spans="1:21" s="195" customFormat="1" ht="15" customHeight="1">
      <c r="M28" s="194"/>
      <c r="N28" s="194"/>
      <c r="O28" s="194"/>
      <c r="P28" s="194"/>
      <c r="Q28" s="194"/>
      <c r="R28" s="194"/>
      <c r="S28" s="194"/>
      <c r="T28" s="194"/>
    </row>
    <row r="29" spans="1:21" ht="13.5" customHeight="1">
      <c r="A29" s="29"/>
      <c r="B29" s="45"/>
      <c r="C29" s="45"/>
      <c r="D29" s="45"/>
      <c r="E29" s="45"/>
      <c r="G29" s="290"/>
      <c r="H29" s="195"/>
      <c r="I29" s="195"/>
    </row>
    <row r="30" spans="1:21">
      <c r="A30" s="29"/>
      <c r="B30" s="45"/>
      <c r="C30" s="45"/>
      <c r="D30" s="45"/>
      <c r="E30" s="45"/>
      <c r="G30" s="290"/>
      <c r="H30" s="195"/>
      <c r="I30" s="195"/>
    </row>
    <row r="31" spans="1:21">
      <c r="A31" s="29"/>
      <c r="B31" s="45"/>
      <c r="C31" s="45"/>
      <c r="D31" s="45"/>
      <c r="E31" s="45"/>
    </row>
    <row r="32" spans="1:21">
      <c r="A32" s="29"/>
      <c r="B32" s="45"/>
      <c r="C32" s="45"/>
      <c r="D32" s="45"/>
      <c r="E32" s="45"/>
    </row>
    <row r="33" spans="1:5">
      <c r="A33" s="29"/>
      <c r="B33" s="45"/>
      <c r="C33" s="45"/>
      <c r="D33" s="45"/>
      <c r="E33" s="45"/>
    </row>
    <row r="34" spans="1:5">
      <c r="A34" s="43"/>
      <c r="B34" s="16"/>
      <c r="C34" s="16"/>
      <c r="D34" s="16"/>
      <c r="E34" s="16"/>
    </row>
    <row r="35" spans="1:5" ht="25.5">
      <c r="A35" s="44"/>
      <c r="B35" s="16"/>
      <c r="C35" s="16"/>
      <c r="D35" s="16"/>
      <c r="E35" s="16"/>
    </row>
    <row r="36" spans="1:5">
      <c r="A36" s="43"/>
      <c r="B36" s="16"/>
      <c r="C36" s="16"/>
      <c r="D36" s="16"/>
      <c r="E36" s="16"/>
    </row>
    <row r="37" spans="1:5">
      <c r="A37" s="43"/>
      <c r="B37" s="16"/>
      <c r="C37" s="16"/>
      <c r="D37" s="16"/>
      <c r="E37" s="16"/>
    </row>
    <row r="38" spans="1:5">
      <c r="A38" s="43"/>
      <c r="B38" s="16"/>
      <c r="C38" s="16"/>
      <c r="D38" s="16"/>
      <c r="E38" s="16"/>
    </row>
    <row r="39" spans="1:5">
      <c r="A39" s="43"/>
      <c r="B39" s="16"/>
      <c r="C39" s="16"/>
      <c r="D39" s="16"/>
      <c r="E39" s="16"/>
    </row>
    <row r="40" spans="1:5">
      <c r="A40" s="31"/>
      <c r="B40" s="31"/>
      <c r="C40" s="31"/>
      <c r="D40" s="31"/>
      <c r="E40" s="31"/>
    </row>
    <row r="41" spans="1:5">
      <c r="A41" s="31"/>
      <c r="B41" s="31"/>
      <c r="C41" s="31"/>
      <c r="D41" s="31"/>
      <c r="E41" s="31"/>
    </row>
    <row r="42" spans="1:5">
      <c r="A42" s="31"/>
      <c r="B42" s="31"/>
      <c r="C42" s="31"/>
      <c r="D42" s="31"/>
      <c r="E42" s="31"/>
    </row>
    <row r="43" spans="1:5">
      <c r="A43" s="31"/>
      <c r="B43" s="31"/>
      <c r="C43" s="31"/>
      <c r="D43" s="31"/>
      <c r="E43" s="31"/>
    </row>
    <row r="44" spans="1:5">
      <c r="A44" s="31"/>
      <c r="B44" s="31"/>
      <c r="C44" s="31"/>
      <c r="D44" s="31"/>
      <c r="E44" s="31"/>
    </row>
    <row r="45" spans="1:5">
      <c r="A45" s="31"/>
      <c r="B45" s="31"/>
      <c r="C45" s="31"/>
      <c r="D45" s="31"/>
      <c r="E45" s="31"/>
    </row>
    <row r="46" spans="1:5" ht="27" customHeight="1">
      <c r="A46" s="351" t="s">
        <v>297</v>
      </c>
      <c r="B46" s="366"/>
      <c r="C46" s="366"/>
      <c r="D46" s="366"/>
      <c r="E46" s="366"/>
    </row>
    <row r="47" spans="1:5">
      <c r="A47" s="351" t="s">
        <v>309</v>
      </c>
      <c r="B47" s="366"/>
      <c r="C47" s="366"/>
      <c r="D47" s="366"/>
      <c r="E47" s="366"/>
    </row>
    <row r="48" spans="1:5" ht="19.5" customHeight="1">
      <c r="A48" s="364" t="s">
        <v>308</v>
      </c>
      <c r="B48" s="365"/>
      <c r="C48" s="365"/>
      <c r="D48" s="365"/>
      <c r="E48" s="365"/>
    </row>
    <row r="49" spans="1:20" s="195" customFormat="1" ht="19.5" customHeight="1">
      <c r="A49" s="301"/>
      <c r="B49" s="302"/>
      <c r="C49" s="302"/>
      <c r="D49" s="302"/>
      <c r="E49" s="302"/>
      <c r="H49" s="23"/>
      <c r="M49" s="194"/>
      <c r="N49" s="194"/>
      <c r="O49" s="194"/>
      <c r="P49" s="194"/>
      <c r="Q49" s="194"/>
      <c r="R49" s="194"/>
      <c r="S49" s="194"/>
      <c r="T49" s="194"/>
    </row>
    <row r="50" spans="1:20" s="195" customFormat="1" ht="15" customHeight="1">
      <c r="A50" s="333" t="s">
        <v>636</v>
      </c>
      <c r="B50" s="334"/>
      <c r="C50" s="334"/>
      <c r="D50" s="334"/>
      <c r="E50" s="335"/>
      <c r="M50" s="194"/>
      <c r="N50" s="194"/>
      <c r="O50" s="194"/>
      <c r="P50" s="194"/>
      <c r="Q50" s="194"/>
      <c r="R50" s="194"/>
      <c r="S50" s="194"/>
      <c r="T50" s="194"/>
    </row>
    <row r="51" spans="1:20" s="195" customFormat="1">
      <c r="A51" s="299" t="s">
        <v>634</v>
      </c>
      <c r="B51" s="369" t="s">
        <v>635</v>
      </c>
      <c r="C51" s="369"/>
      <c r="D51" s="369"/>
      <c r="E51" s="300" t="s">
        <v>637</v>
      </c>
      <c r="M51" s="194"/>
      <c r="N51" s="194"/>
      <c r="O51" s="194"/>
      <c r="P51" s="194"/>
      <c r="Q51" s="194"/>
      <c r="R51" s="194"/>
      <c r="S51" s="194"/>
      <c r="T51" s="194"/>
    </row>
    <row r="52" spans="1:20" s="195" customFormat="1" ht="13.5" customHeight="1">
      <c r="A52" s="298" t="s">
        <v>609</v>
      </c>
      <c r="B52" s="362" t="s">
        <v>508</v>
      </c>
      <c r="C52" s="362"/>
      <c r="D52" s="362"/>
      <c r="E52" s="311">
        <v>26.9</v>
      </c>
      <c r="M52" s="194"/>
      <c r="N52" s="194"/>
      <c r="O52" s="194"/>
      <c r="P52" s="194"/>
      <c r="Q52" s="194"/>
      <c r="R52" s="194"/>
      <c r="S52" s="194"/>
      <c r="T52" s="194"/>
    </row>
    <row r="53" spans="1:20" s="195" customFormat="1" ht="13.5" customHeight="1">
      <c r="A53" s="298" t="s">
        <v>550</v>
      </c>
      <c r="B53" s="362" t="s">
        <v>449</v>
      </c>
      <c r="C53" s="362"/>
      <c r="D53" s="362"/>
      <c r="E53" s="311">
        <v>19</v>
      </c>
      <c r="M53" s="194"/>
      <c r="N53" s="194"/>
      <c r="O53" s="194"/>
      <c r="P53" s="194"/>
      <c r="Q53" s="194"/>
      <c r="R53" s="194"/>
      <c r="S53" s="194"/>
      <c r="T53" s="194"/>
    </row>
    <row r="54" spans="1:20" s="195" customFormat="1" ht="13.5" customHeight="1">
      <c r="A54" s="298" t="s">
        <v>617</v>
      </c>
      <c r="B54" s="362" t="s">
        <v>516</v>
      </c>
      <c r="C54" s="362"/>
      <c r="D54" s="362"/>
      <c r="E54" s="311">
        <v>24.3</v>
      </c>
      <c r="M54" s="194"/>
      <c r="N54" s="194"/>
      <c r="O54" s="194"/>
      <c r="P54" s="194"/>
      <c r="Q54" s="194"/>
      <c r="R54" s="194"/>
      <c r="S54" s="194"/>
      <c r="T54" s="194"/>
    </row>
    <row r="55" spans="1:20" s="195" customFormat="1" ht="13.5" customHeight="1">
      <c r="A55" s="298" t="s">
        <v>626</v>
      </c>
      <c r="B55" s="362" t="s">
        <v>525</v>
      </c>
      <c r="C55" s="362"/>
      <c r="D55" s="362"/>
      <c r="E55" s="311">
        <v>26.2</v>
      </c>
      <c r="M55" s="194"/>
      <c r="N55" s="194"/>
      <c r="O55" s="194"/>
      <c r="P55" s="194"/>
      <c r="Q55" s="194"/>
      <c r="R55" s="194"/>
      <c r="S55" s="194"/>
      <c r="T55" s="194"/>
    </row>
    <row r="56" spans="1:20" s="195" customFormat="1" ht="13.5" customHeight="1">
      <c r="A56" s="298" t="s">
        <v>627</v>
      </c>
      <c r="B56" s="362" t="s">
        <v>526</v>
      </c>
      <c r="C56" s="362"/>
      <c r="D56" s="362"/>
      <c r="E56" s="311">
        <v>32.1</v>
      </c>
    </row>
    <row r="57" spans="1:20" s="195" customFormat="1" ht="13.5" customHeight="1">
      <c r="A57" s="298" t="s">
        <v>628</v>
      </c>
      <c r="B57" s="362" t="s">
        <v>527</v>
      </c>
      <c r="C57" s="362"/>
      <c r="D57" s="362"/>
      <c r="E57" s="311">
        <v>22.1</v>
      </c>
      <c r="G57" s="194"/>
      <c r="H57" s="194"/>
      <c r="I57" s="194"/>
      <c r="M57" s="194"/>
      <c r="N57" s="194"/>
      <c r="O57" s="194"/>
      <c r="P57" s="194"/>
      <c r="Q57" s="194"/>
      <c r="R57" s="194"/>
      <c r="S57" s="194"/>
      <c r="T57" s="194"/>
    </row>
    <row r="58" spans="1:20" s="195" customFormat="1" ht="13.5" customHeight="1">
      <c r="A58" s="298" t="s">
        <v>610</v>
      </c>
      <c r="B58" s="362" t="s">
        <v>509</v>
      </c>
      <c r="C58" s="362"/>
      <c r="D58" s="362"/>
      <c r="E58" s="311">
        <v>27.4</v>
      </c>
      <c r="M58" s="194"/>
      <c r="N58" s="194"/>
      <c r="O58" s="194"/>
      <c r="P58" s="194"/>
      <c r="Q58" s="194"/>
      <c r="R58" s="194"/>
      <c r="S58" s="194"/>
      <c r="T58" s="194"/>
    </row>
    <row r="59" spans="1:20" s="195" customFormat="1" ht="13.5" customHeight="1">
      <c r="A59" s="298" t="s">
        <v>546</v>
      </c>
      <c r="B59" s="362" t="s">
        <v>445</v>
      </c>
      <c r="C59" s="362"/>
      <c r="D59" s="362"/>
      <c r="E59" s="311">
        <v>20.3</v>
      </c>
      <c r="M59" s="194"/>
      <c r="N59" s="194"/>
      <c r="O59" s="194"/>
      <c r="P59" s="194"/>
      <c r="Q59" s="194"/>
      <c r="R59" s="194"/>
      <c r="S59" s="194"/>
      <c r="T59" s="194"/>
    </row>
    <row r="60" spans="1:20" s="195" customFormat="1" ht="13.5" customHeight="1">
      <c r="A60" s="298" t="s">
        <v>598</v>
      </c>
      <c r="B60" s="362" t="s">
        <v>497</v>
      </c>
      <c r="C60" s="362"/>
      <c r="D60" s="362"/>
      <c r="E60" s="311">
        <v>26.5</v>
      </c>
      <c r="M60" s="194"/>
      <c r="N60" s="194"/>
      <c r="O60" s="194"/>
      <c r="P60" s="194"/>
      <c r="Q60" s="194"/>
      <c r="R60" s="194"/>
      <c r="S60" s="194"/>
      <c r="T60" s="194"/>
    </row>
    <row r="61" spans="1:20" s="195" customFormat="1" ht="13.5" customHeight="1">
      <c r="A61" s="298" t="s">
        <v>547</v>
      </c>
      <c r="B61" s="362" t="s">
        <v>446</v>
      </c>
      <c r="C61" s="362"/>
      <c r="D61" s="362"/>
      <c r="E61" s="311">
        <v>19.3</v>
      </c>
      <c r="M61" s="194"/>
      <c r="N61" s="194"/>
      <c r="O61" s="194"/>
      <c r="P61" s="194"/>
      <c r="Q61" s="194"/>
      <c r="R61" s="194"/>
      <c r="S61" s="194"/>
      <c r="T61" s="194"/>
    </row>
    <row r="62" spans="1:20" s="195" customFormat="1" ht="13.5" customHeight="1">
      <c r="A62" s="298" t="s">
        <v>621</v>
      </c>
      <c r="B62" s="362" t="s">
        <v>520</v>
      </c>
      <c r="C62" s="362"/>
      <c r="D62" s="362"/>
      <c r="E62" s="311">
        <v>21.7</v>
      </c>
      <c r="M62" s="194"/>
      <c r="N62" s="194"/>
      <c r="O62" s="194"/>
      <c r="P62" s="194"/>
      <c r="Q62" s="194"/>
      <c r="R62" s="194"/>
      <c r="S62" s="194"/>
      <c r="T62" s="194"/>
    </row>
    <row r="63" spans="1:20" s="195" customFormat="1" ht="13.5" customHeight="1">
      <c r="A63" s="298" t="s">
        <v>599</v>
      </c>
      <c r="B63" s="362" t="s">
        <v>498</v>
      </c>
      <c r="C63" s="362"/>
      <c r="D63" s="362"/>
      <c r="E63" s="311">
        <v>27.8</v>
      </c>
      <c r="G63" s="194"/>
      <c r="H63" s="194"/>
      <c r="I63" s="194"/>
      <c r="M63" s="194"/>
      <c r="N63" s="194"/>
      <c r="O63" s="194"/>
      <c r="P63" s="194"/>
      <c r="Q63" s="194"/>
      <c r="R63" s="194"/>
      <c r="S63" s="194"/>
      <c r="T63" s="194"/>
    </row>
    <row r="64" spans="1:20" s="195" customFormat="1" ht="13.5" customHeight="1">
      <c r="A64" s="298" t="s">
        <v>629</v>
      </c>
      <c r="B64" s="362" t="s">
        <v>528</v>
      </c>
      <c r="C64" s="362"/>
      <c r="D64" s="362"/>
      <c r="E64" s="311">
        <v>23.1</v>
      </c>
      <c r="M64" s="194"/>
      <c r="N64" s="194"/>
      <c r="O64" s="194"/>
      <c r="P64" s="194"/>
      <c r="Q64" s="194"/>
      <c r="R64" s="194"/>
      <c r="S64" s="194"/>
      <c r="T64" s="194"/>
    </row>
    <row r="65" spans="1:20" s="195" customFormat="1" ht="13.5" customHeight="1">
      <c r="A65" s="298" t="s">
        <v>561</v>
      </c>
      <c r="B65" s="362" t="s">
        <v>460</v>
      </c>
      <c r="C65" s="362"/>
      <c r="D65" s="362"/>
      <c r="E65" s="311">
        <v>21.8</v>
      </c>
      <c r="G65" s="194"/>
      <c r="H65" s="194"/>
      <c r="I65" s="194"/>
      <c r="M65" s="194"/>
      <c r="N65" s="194"/>
      <c r="O65" s="194"/>
      <c r="P65" s="194"/>
      <c r="Q65" s="194"/>
      <c r="R65" s="194"/>
      <c r="S65" s="194"/>
      <c r="T65" s="194"/>
    </row>
    <row r="66" spans="1:20" s="195" customFormat="1" ht="13.5" customHeight="1">
      <c r="A66" s="298" t="s">
        <v>618</v>
      </c>
      <c r="B66" s="362" t="s">
        <v>517</v>
      </c>
      <c r="C66" s="362"/>
      <c r="D66" s="362"/>
      <c r="E66" s="311">
        <v>26.1</v>
      </c>
      <c r="M66" s="194"/>
      <c r="N66" s="194"/>
      <c r="O66" s="194"/>
      <c r="P66" s="194"/>
      <c r="Q66" s="194"/>
      <c r="R66" s="194"/>
      <c r="S66" s="194"/>
      <c r="T66" s="194"/>
    </row>
    <row r="67" spans="1:20" s="195" customFormat="1" ht="13.5" customHeight="1">
      <c r="A67" s="298" t="s">
        <v>589</v>
      </c>
      <c r="B67" s="362" t="s">
        <v>488</v>
      </c>
      <c r="C67" s="362"/>
      <c r="D67" s="362"/>
      <c r="E67" s="311">
        <v>23.9</v>
      </c>
      <c r="M67" s="194"/>
      <c r="N67" s="194"/>
      <c r="O67" s="194"/>
      <c r="P67" s="194"/>
      <c r="Q67" s="194"/>
      <c r="R67" s="194"/>
      <c r="S67" s="194"/>
      <c r="T67" s="194"/>
    </row>
    <row r="68" spans="1:20" s="195" customFormat="1" ht="13.5" customHeight="1">
      <c r="A68" s="298" t="s">
        <v>590</v>
      </c>
      <c r="B68" s="362" t="s">
        <v>489</v>
      </c>
      <c r="C68" s="362"/>
      <c r="D68" s="362"/>
      <c r="E68" s="311">
        <v>22.3</v>
      </c>
      <c r="M68" s="194"/>
      <c r="N68" s="194"/>
      <c r="O68" s="194"/>
      <c r="P68" s="194"/>
      <c r="Q68" s="194"/>
      <c r="R68" s="194"/>
      <c r="S68" s="194"/>
      <c r="T68" s="194"/>
    </row>
    <row r="69" spans="1:20" s="195" customFormat="1" ht="13.5" customHeight="1">
      <c r="A69" s="298" t="s">
        <v>555</v>
      </c>
      <c r="B69" s="362" t="s">
        <v>454</v>
      </c>
      <c r="C69" s="362"/>
      <c r="D69" s="362"/>
      <c r="E69" s="311">
        <v>22.8</v>
      </c>
      <c r="M69" s="194"/>
      <c r="N69" s="194"/>
      <c r="O69" s="194"/>
      <c r="P69" s="194"/>
      <c r="Q69" s="194"/>
      <c r="R69" s="194"/>
      <c r="S69" s="194"/>
      <c r="T69" s="194"/>
    </row>
    <row r="70" spans="1:20" s="195" customFormat="1" ht="13.5" customHeight="1">
      <c r="A70" s="298" t="s">
        <v>606</v>
      </c>
      <c r="B70" s="362" t="s">
        <v>505</v>
      </c>
      <c r="C70" s="362"/>
      <c r="D70" s="362"/>
      <c r="E70" s="311">
        <v>26.2</v>
      </c>
      <c r="M70" s="194"/>
      <c r="N70" s="194"/>
      <c r="O70" s="194"/>
      <c r="P70" s="194"/>
      <c r="Q70" s="194"/>
      <c r="R70" s="194"/>
      <c r="S70" s="194"/>
      <c r="T70" s="194"/>
    </row>
    <row r="71" spans="1:20" s="195" customFormat="1" ht="13.5" customHeight="1">
      <c r="A71" s="298" t="s">
        <v>632</v>
      </c>
      <c r="B71" s="362" t="s">
        <v>531</v>
      </c>
      <c r="C71" s="362"/>
      <c r="D71" s="362"/>
      <c r="E71" s="311">
        <v>22.1</v>
      </c>
      <c r="M71" s="194"/>
      <c r="N71" s="194"/>
      <c r="O71" s="194"/>
      <c r="P71" s="194"/>
      <c r="Q71" s="194"/>
      <c r="R71" s="194"/>
      <c r="S71" s="194"/>
      <c r="T71" s="194"/>
    </row>
    <row r="72" spans="1:20" s="195" customFormat="1" ht="13.5" customHeight="1">
      <c r="A72" s="298" t="s">
        <v>633</v>
      </c>
      <c r="B72" s="362" t="s">
        <v>532</v>
      </c>
      <c r="C72" s="362"/>
      <c r="D72" s="362"/>
      <c r="E72" s="311">
        <v>18.899999999999999</v>
      </c>
      <c r="M72" s="194"/>
      <c r="N72" s="194"/>
      <c r="O72" s="194"/>
      <c r="P72" s="194"/>
      <c r="Q72" s="194"/>
      <c r="R72" s="194"/>
      <c r="S72" s="194"/>
      <c r="T72" s="194"/>
    </row>
    <row r="73" spans="1:20" s="195" customFormat="1" ht="13.5" customHeight="1">
      <c r="A73" s="298" t="s">
        <v>564</v>
      </c>
      <c r="B73" s="362" t="s">
        <v>463</v>
      </c>
      <c r="C73" s="362"/>
      <c r="D73" s="362"/>
      <c r="E73" s="311">
        <v>21.8</v>
      </c>
      <c r="M73" s="194"/>
      <c r="N73" s="194"/>
      <c r="O73" s="194"/>
      <c r="P73" s="194"/>
      <c r="Q73" s="194"/>
      <c r="R73" s="194"/>
      <c r="S73" s="194"/>
      <c r="T73" s="194"/>
    </row>
    <row r="74" spans="1:20" s="195" customFormat="1" ht="13.5" customHeight="1">
      <c r="A74" s="298" t="s">
        <v>585</v>
      </c>
      <c r="B74" s="362" t="s">
        <v>484</v>
      </c>
      <c r="C74" s="362"/>
      <c r="D74" s="362"/>
      <c r="E74" s="311">
        <v>26.9</v>
      </c>
      <c r="M74" s="194"/>
      <c r="N74" s="194"/>
      <c r="O74" s="194"/>
      <c r="P74" s="194"/>
      <c r="Q74" s="194"/>
      <c r="R74" s="194"/>
      <c r="S74" s="194"/>
      <c r="T74" s="194"/>
    </row>
    <row r="75" spans="1:20" s="195" customFormat="1" ht="13.5" customHeight="1">
      <c r="A75" s="298" t="s">
        <v>607</v>
      </c>
      <c r="B75" s="362" t="s">
        <v>506</v>
      </c>
      <c r="C75" s="362"/>
      <c r="D75" s="362"/>
      <c r="E75" s="311">
        <v>24.4</v>
      </c>
      <c r="M75" s="194"/>
      <c r="N75" s="194"/>
      <c r="O75" s="194"/>
      <c r="P75" s="194"/>
      <c r="Q75" s="194"/>
      <c r="R75" s="194"/>
      <c r="S75" s="194"/>
      <c r="T75" s="194"/>
    </row>
    <row r="76" spans="1:20" s="195" customFormat="1" ht="13.5" customHeight="1">
      <c r="A76" s="298" t="s">
        <v>593</v>
      </c>
      <c r="B76" s="362" t="s">
        <v>492</v>
      </c>
      <c r="C76" s="362"/>
      <c r="D76" s="362"/>
      <c r="E76" s="311">
        <v>21</v>
      </c>
      <c r="M76" s="194"/>
      <c r="N76" s="194"/>
      <c r="O76" s="194"/>
      <c r="P76" s="194"/>
      <c r="Q76" s="194"/>
      <c r="R76" s="194"/>
      <c r="S76" s="194"/>
      <c r="T76" s="194"/>
    </row>
    <row r="77" spans="1:20" s="195" customFormat="1" ht="13.5" customHeight="1">
      <c r="A77" s="298" t="s">
        <v>576</v>
      </c>
      <c r="B77" s="362" t="s">
        <v>475</v>
      </c>
      <c r="C77" s="362"/>
      <c r="D77" s="362"/>
      <c r="E77" s="311">
        <v>22.7</v>
      </c>
      <c r="M77" s="194"/>
      <c r="N77" s="194"/>
      <c r="O77" s="194"/>
      <c r="P77" s="194"/>
      <c r="Q77" s="194"/>
      <c r="R77" s="194"/>
      <c r="S77" s="194"/>
      <c r="T77" s="194"/>
    </row>
    <row r="78" spans="1:20" s="195" customFormat="1" ht="13.5" customHeight="1">
      <c r="A78" s="298" t="s">
        <v>611</v>
      </c>
      <c r="B78" s="362" t="s">
        <v>510</v>
      </c>
      <c r="C78" s="362"/>
      <c r="D78" s="362"/>
      <c r="E78" s="311">
        <v>25.4</v>
      </c>
      <c r="M78" s="194"/>
      <c r="N78" s="194"/>
      <c r="O78" s="194"/>
      <c r="P78" s="194"/>
      <c r="Q78" s="194"/>
      <c r="R78" s="194"/>
      <c r="S78" s="194"/>
      <c r="T78" s="194"/>
    </row>
    <row r="79" spans="1:20" s="195" customFormat="1" ht="13.5" customHeight="1">
      <c r="A79" s="298" t="s">
        <v>553</v>
      </c>
      <c r="B79" s="362" t="s">
        <v>452</v>
      </c>
      <c r="C79" s="362"/>
      <c r="D79" s="362"/>
      <c r="E79" s="311">
        <v>21.8</v>
      </c>
      <c r="M79" s="194"/>
      <c r="N79" s="194"/>
      <c r="O79" s="194"/>
      <c r="P79" s="194"/>
      <c r="Q79" s="194"/>
      <c r="R79" s="194"/>
      <c r="S79" s="194"/>
      <c r="T79" s="194"/>
    </row>
    <row r="80" spans="1:20" s="195" customFormat="1" ht="13.5" customHeight="1">
      <c r="A80" s="298" t="s">
        <v>556</v>
      </c>
      <c r="B80" s="362" t="s">
        <v>455</v>
      </c>
      <c r="C80" s="362"/>
      <c r="D80" s="362"/>
      <c r="E80" s="311">
        <v>24.5</v>
      </c>
      <c r="M80" s="194"/>
      <c r="N80" s="194"/>
      <c r="O80" s="194"/>
      <c r="P80" s="194"/>
      <c r="Q80" s="194"/>
      <c r="R80" s="194"/>
      <c r="S80" s="194"/>
      <c r="T80" s="194"/>
    </row>
    <row r="81" spans="1:20" s="195" customFormat="1" ht="13.5" customHeight="1">
      <c r="A81" s="298" t="s">
        <v>586</v>
      </c>
      <c r="B81" s="362" t="s">
        <v>485</v>
      </c>
      <c r="C81" s="362"/>
      <c r="D81" s="362"/>
      <c r="E81" s="311">
        <v>28.4</v>
      </c>
      <c r="M81" s="194"/>
      <c r="N81" s="194"/>
      <c r="O81" s="194"/>
      <c r="P81" s="194"/>
      <c r="Q81" s="194"/>
      <c r="R81" s="194"/>
      <c r="S81" s="194"/>
      <c r="T81" s="194"/>
    </row>
    <row r="82" spans="1:20" s="195" customFormat="1" ht="13.5" customHeight="1">
      <c r="A82" s="298" t="s">
        <v>622</v>
      </c>
      <c r="B82" s="362" t="s">
        <v>521</v>
      </c>
      <c r="C82" s="362"/>
      <c r="D82" s="362"/>
      <c r="E82" s="311">
        <v>21.3</v>
      </c>
      <c r="M82" s="194"/>
      <c r="N82" s="194"/>
      <c r="O82" s="194"/>
      <c r="P82" s="194"/>
      <c r="Q82" s="194"/>
      <c r="R82" s="194"/>
      <c r="S82" s="194"/>
      <c r="T82" s="194"/>
    </row>
    <row r="83" spans="1:20" s="195" customFormat="1" ht="13.5" customHeight="1">
      <c r="A83" s="298" t="s">
        <v>600</v>
      </c>
      <c r="B83" s="362" t="s">
        <v>499</v>
      </c>
      <c r="C83" s="362"/>
      <c r="D83" s="362"/>
      <c r="E83" s="311">
        <v>25</v>
      </c>
      <c r="M83" s="194"/>
      <c r="N83" s="194"/>
      <c r="O83" s="194"/>
      <c r="P83" s="194"/>
      <c r="Q83" s="194"/>
      <c r="R83" s="194"/>
      <c r="S83" s="194"/>
      <c r="T83" s="194"/>
    </row>
    <row r="84" spans="1:20" s="195" customFormat="1" ht="13.5" customHeight="1">
      <c r="A84" s="298" t="s">
        <v>601</v>
      </c>
      <c r="B84" s="362" t="s">
        <v>500</v>
      </c>
      <c r="C84" s="362"/>
      <c r="D84" s="362"/>
      <c r="E84" s="311">
        <v>28.4</v>
      </c>
      <c r="M84" s="194"/>
      <c r="N84" s="194"/>
      <c r="O84" s="194"/>
      <c r="P84" s="194"/>
      <c r="Q84" s="194"/>
      <c r="R84" s="194"/>
      <c r="S84" s="194"/>
      <c r="T84" s="194"/>
    </row>
    <row r="85" spans="1:20" s="195" customFormat="1" ht="13.5" customHeight="1">
      <c r="A85" s="298" t="s">
        <v>594</v>
      </c>
      <c r="B85" s="362" t="s">
        <v>493</v>
      </c>
      <c r="C85" s="362"/>
      <c r="D85" s="362"/>
      <c r="E85" s="311">
        <v>24.7</v>
      </c>
      <c r="M85" s="194"/>
      <c r="N85" s="194"/>
      <c r="O85" s="194"/>
      <c r="P85" s="194"/>
      <c r="Q85" s="194"/>
      <c r="R85" s="194"/>
      <c r="S85" s="194"/>
      <c r="T85" s="194"/>
    </row>
    <row r="86" spans="1:20" s="195" customFormat="1" ht="13.5" customHeight="1">
      <c r="A86" s="298" t="s">
        <v>623</v>
      </c>
      <c r="B86" s="362" t="s">
        <v>522</v>
      </c>
      <c r="C86" s="362"/>
      <c r="D86" s="362"/>
      <c r="E86" s="311">
        <v>20.399999999999999</v>
      </c>
      <c r="M86" s="194"/>
      <c r="N86" s="194"/>
      <c r="O86" s="194"/>
      <c r="P86" s="194"/>
      <c r="Q86" s="194"/>
      <c r="R86" s="194"/>
      <c r="S86" s="194"/>
      <c r="T86" s="194"/>
    </row>
    <row r="87" spans="1:20" s="195" customFormat="1" ht="13.5" customHeight="1">
      <c r="A87" s="298" t="s">
        <v>587</v>
      </c>
      <c r="B87" s="362" t="s">
        <v>486</v>
      </c>
      <c r="C87" s="362"/>
      <c r="D87" s="362"/>
      <c r="E87" s="311">
        <v>30.1</v>
      </c>
      <c r="M87" s="194"/>
      <c r="N87" s="194"/>
      <c r="O87" s="194"/>
      <c r="P87" s="194"/>
      <c r="Q87" s="194"/>
      <c r="R87" s="194"/>
      <c r="S87" s="194"/>
      <c r="T87" s="194"/>
    </row>
    <row r="88" spans="1:20" s="195" customFormat="1" ht="13.5" customHeight="1">
      <c r="A88" s="298" t="s">
        <v>557</v>
      </c>
      <c r="B88" s="362" t="s">
        <v>456</v>
      </c>
      <c r="C88" s="362"/>
      <c r="D88" s="362"/>
      <c r="E88" s="311">
        <v>23.2</v>
      </c>
      <c r="M88" s="194"/>
      <c r="N88" s="194"/>
      <c r="O88" s="194"/>
      <c r="P88" s="194"/>
      <c r="Q88" s="194"/>
      <c r="R88" s="194"/>
      <c r="S88" s="194"/>
      <c r="T88" s="194"/>
    </row>
    <row r="89" spans="1:20" s="195" customFormat="1" ht="13.5" customHeight="1">
      <c r="A89" s="298" t="s">
        <v>558</v>
      </c>
      <c r="B89" s="362" t="s">
        <v>457</v>
      </c>
      <c r="C89" s="362"/>
      <c r="D89" s="362"/>
      <c r="E89" s="311">
        <v>24.8</v>
      </c>
      <c r="M89" s="194"/>
      <c r="N89" s="194"/>
      <c r="O89" s="194"/>
      <c r="P89" s="194"/>
      <c r="Q89" s="194"/>
      <c r="R89" s="194"/>
      <c r="S89" s="194"/>
      <c r="T89" s="194"/>
    </row>
    <row r="90" spans="1:20" s="195" customFormat="1" ht="13.5" customHeight="1">
      <c r="A90" s="298" t="s">
        <v>612</v>
      </c>
      <c r="B90" s="362" t="s">
        <v>511</v>
      </c>
      <c r="C90" s="362"/>
      <c r="D90" s="362"/>
      <c r="E90" s="311">
        <v>27.2</v>
      </c>
      <c r="M90" s="194"/>
      <c r="N90" s="194"/>
      <c r="O90" s="194"/>
      <c r="P90" s="194"/>
      <c r="Q90" s="194"/>
      <c r="R90" s="194"/>
      <c r="S90" s="194"/>
      <c r="T90" s="194"/>
    </row>
    <row r="91" spans="1:20" s="195" customFormat="1" ht="13.5" customHeight="1">
      <c r="A91" s="298" t="s">
        <v>577</v>
      </c>
      <c r="B91" s="362" t="s">
        <v>476</v>
      </c>
      <c r="C91" s="362"/>
      <c r="D91" s="362"/>
      <c r="E91" s="311">
        <v>26.2</v>
      </c>
      <c r="M91" s="194"/>
      <c r="N91" s="194"/>
      <c r="O91" s="194"/>
      <c r="P91" s="194"/>
      <c r="Q91" s="194"/>
      <c r="R91" s="194"/>
      <c r="S91" s="194"/>
      <c r="T91" s="194"/>
    </row>
    <row r="92" spans="1:20" s="195" customFormat="1" ht="13.5" customHeight="1">
      <c r="A92" s="298" t="s">
        <v>595</v>
      </c>
      <c r="B92" s="362" t="s">
        <v>494</v>
      </c>
      <c r="C92" s="362"/>
      <c r="D92" s="362"/>
      <c r="E92" s="311">
        <v>30.8</v>
      </c>
      <c r="M92" s="194"/>
      <c r="N92" s="194"/>
      <c r="O92" s="194"/>
      <c r="P92" s="194"/>
      <c r="Q92" s="194"/>
      <c r="R92" s="194"/>
      <c r="S92" s="194"/>
      <c r="T92" s="194"/>
    </row>
    <row r="93" spans="1:20" s="195" customFormat="1" ht="13.5" customHeight="1">
      <c r="A93" s="298" t="s">
        <v>559</v>
      </c>
      <c r="B93" s="362" t="s">
        <v>458</v>
      </c>
      <c r="C93" s="362"/>
      <c r="D93" s="362"/>
      <c r="E93" s="311">
        <v>24.7</v>
      </c>
      <c r="M93" s="194"/>
      <c r="N93" s="194"/>
      <c r="O93" s="194"/>
      <c r="P93" s="194"/>
      <c r="Q93" s="194"/>
      <c r="R93" s="194"/>
      <c r="S93" s="194"/>
      <c r="T93" s="194"/>
    </row>
    <row r="94" spans="1:20" s="195" customFormat="1" ht="13.5" customHeight="1">
      <c r="A94" s="298" t="s">
        <v>613</v>
      </c>
      <c r="B94" s="362" t="s">
        <v>512</v>
      </c>
      <c r="C94" s="362"/>
      <c r="D94" s="362"/>
      <c r="E94" s="311">
        <v>25.3</v>
      </c>
      <c r="M94" s="194"/>
      <c r="N94" s="194"/>
      <c r="O94" s="194"/>
      <c r="P94" s="194"/>
      <c r="Q94" s="194"/>
      <c r="R94" s="194"/>
      <c r="S94" s="194"/>
      <c r="T94" s="194"/>
    </row>
    <row r="95" spans="1:20" s="195" customFormat="1" ht="13.5" customHeight="1">
      <c r="A95" s="298" t="s">
        <v>619</v>
      </c>
      <c r="B95" s="362" t="s">
        <v>518</v>
      </c>
      <c r="C95" s="362"/>
      <c r="D95" s="362"/>
      <c r="E95" s="311">
        <v>26.2</v>
      </c>
      <c r="M95" s="194"/>
      <c r="N95" s="194"/>
      <c r="O95" s="194"/>
      <c r="P95" s="194"/>
      <c r="Q95" s="194"/>
      <c r="R95" s="194"/>
      <c r="S95" s="194"/>
      <c r="T95" s="194"/>
    </row>
    <row r="96" spans="1:20" s="195" customFormat="1" ht="13.5" customHeight="1">
      <c r="A96" s="298" t="s">
        <v>580</v>
      </c>
      <c r="B96" s="362" t="s">
        <v>479</v>
      </c>
      <c r="C96" s="362"/>
      <c r="D96" s="362"/>
      <c r="E96" s="311">
        <v>30.8</v>
      </c>
      <c r="M96" s="194"/>
      <c r="N96" s="194"/>
      <c r="O96" s="194"/>
      <c r="P96" s="194"/>
      <c r="Q96" s="194"/>
      <c r="R96" s="194"/>
      <c r="S96" s="194"/>
      <c r="T96" s="194"/>
    </row>
    <row r="97" spans="1:20" s="195" customFormat="1" ht="13.5" customHeight="1">
      <c r="A97" s="298" t="s">
        <v>560</v>
      </c>
      <c r="B97" s="362" t="s">
        <v>459</v>
      </c>
      <c r="C97" s="362"/>
      <c r="D97" s="362"/>
      <c r="E97" s="311">
        <v>26.4</v>
      </c>
      <c r="M97" s="194"/>
      <c r="N97" s="194"/>
      <c r="O97" s="194"/>
      <c r="P97" s="194"/>
      <c r="Q97" s="194"/>
      <c r="R97" s="194"/>
      <c r="S97" s="194"/>
      <c r="T97" s="194"/>
    </row>
    <row r="98" spans="1:20" s="195" customFormat="1" ht="13.5" customHeight="1">
      <c r="A98" s="298" t="s">
        <v>602</v>
      </c>
      <c r="B98" s="362" t="s">
        <v>501</v>
      </c>
      <c r="C98" s="362"/>
      <c r="D98" s="362"/>
      <c r="E98" s="311">
        <v>24.4</v>
      </c>
      <c r="M98" s="194"/>
      <c r="N98" s="194"/>
      <c r="O98" s="194"/>
      <c r="P98" s="194"/>
      <c r="Q98" s="194"/>
      <c r="R98" s="194"/>
      <c r="S98" s="194"/>
      <c r="T98" s="194"/>
    </row>
    <row r="99" spans="1:20" s="195" customFormat="1" ht="13.5" customHeight="1">
      <c r="A99" s="298" t="s">
        <v>596</v>
      </c>
      <c r="B99" s="362" t="s">
        <v>495</v>
      </c>
      <c r="C99" s="362"/>
      <c r="D99" s="362"/>
      <c r="E99" s="311">
        <v>25.1</v>
      </c>
      <c r="M99" s="194"/>
      <c r="N99" s="194"/>
      <c r="O99" s="194"/>
      <c r="P99" s="194"/>
      <c r="Q99" s="194"/>
      <c r="R99" s="194"/>
      <c r="S99" s="194"/>
      <c r="T99" s="194"/>
    </row>
    <row r="100" spans="1:20" s="195" customFormat="1" ht="13.5" customHeight="1">
      <c r="A100" s="298" t="s">
        <v>624</v>
      </c>
      <c r="B100" s="362" t="s">
        <v>523</v>
      </c>
      <c r="C100" s="362"/>
      <c r="D100" s="362"/>
      <c r="E100" s="311">
        <v>37.1</v>
      </c>
      <c r="M100" s="194"/>
      <c r="N100" s="194"/>
      <c r="O100" s="194"/>
      <c r="P100" s="194"/>
      <c r="Q100" s="194"/>
      <c r="R100" s="194"/>
      <c r="S100" s="194"/>
      <c r="T100" s="194"/>
    </row>
    <row r="101" spans="1:20" s="195" customFormat="1" ht="13.5" customHeight="1">
      <c r="A101" s="298" t="s">
        <v>581</v>
      </c>
      <c r="B101" s="362" t="s">
        <v>480</v>
      </c>
      <c r="C101" s="362"/>
      <c r="D101" s="362"/>
      <c r="E101" s="311">
        <v>28.6</v>
      </c>
      <c r="M101" s="194"/>
      <c r="N101" s="194"/>
      <c r="O101" s="194"/>
      <c r="P101" s="194"/>
      <c r="Q101" s="194"/>
      <c r="R101" s="194"/>
      <c r="S101" s="194"/>
      <c r="T101" s="194"/>
    </row>
    <row r="102" spans="1:20" s="195" customFormat="1" ht="13.5" customHeight="1">
      <c r="A102" s="298" t="s">
        <v>562</v>
      </c>
      <c r="B102" s="362" t="s">
        <v>461</v>
      </c>
      <c r="C102" s="362"/>
      <c r="D102" s="362"/>
      <c r="E102" s="311">
        <v>25</v>
      </c>
      <c r="M102" s="194"/>
      <c r="N102" s="194"/>
      <c r="O102" s="194"/>
      <c r="P102" s="194"/>
      <c r="Q102" s="194"/>
      <c r="R102" s="194"/>
      <c r="S102" s="194"/>
      <c r="T102" s="194"/>
    </row>
    <row r="103" spans="1:20" s="17" customFormat="1" ht="13.5" customHeight="1">
      <c r="A103" s="298" t="s">
        <v>548</v>
      </c>
      <c r="B103" s="362" t="s">
        <v>447</v>
      </c>
      <c r="C103" s="362"/>
      <c r="D103" s="362"/>
      <c r="E103" s="311">
        <v>21.2</v>
      </c>
      <c r="F103" s="104"/>
      <c r="G103" s="195"/>
      <c r="H103" s="195"/>
      <c r="I103" s="195"/>
      <c r="J103" s="104"/>
      <c r="K103" s="104"/>
      <c r="L103" s="3"/>
      <c r="M103"/>
      <c r="N103"/>
      <c r="O103"/>
      <c r="P103"/>
      <c r="Q103"/>
      <c r="R103"/>
      <c r="S103"/>
      <c r="T103"/>
    </row>
    <row r="104" spans="1:20" s="34" customFormat="1" ht="13.5" customHeight="1">
      <c r="A104" s="298" t="s">
        <v>549</v>
      </c>
      <c r="B104" s="362" t="s">
        <v>448</v>
      </c>
      <c r="C104" s="362"/>
      <c r="D104" s="362"/>
      <c r="E104" s="311">
        <v>22</v>
      </c>
      <c r="F104" s="110"/>
      <c r="G104" s="195"/>
      <c r="H104" s="195"/>
      <c r="I104" s="195"/>
      <c r="J104" s="104"/>
      <c r="K104" s="104"/>
      <c r="L104" s="3"/>
      <c r="M104"/>
      <c r="N104"/>
      <c r="O104"/>
      <c r="P104"/>
      <c r="Q104"/>
      <c r="R104"/>
      <c r="S104"/>
      <c r="T104"/>
    </row>
    <row r="105" spans="1:20" s="34" customFormat="1" ht="13.5" customHeight="1">
      <c r="A105" s="298" t="s">
        <v>582</v>
      </c>
      <c r="B105" s="362" t="s">
        <v>481</v>
      </c>
      <c r="C105" s="362"/>
      <c r="D105" s="362"/>
      <c r="E105" s="311">
        <v>32.6</v>
      </c>
      <c r="F105" s="110"/>
      <c r="G105" s="195"/>
      <c r="H105" s="195"/>
      <c r="I105" s="195"/>
      <c r="J105" s="104"/>
      <c r="K105" s="104"/>
      <c r="L105" s="3"/>
      <c r="M105"/>
      <c r="N105"/>
      <c r="O105"/>
      <c r="P105"/>
      <c r="Q105"/>
      <c r="R105"/>
      <c r="S105"/>
      <c r="T105"/>
    </row>
    <row r="106" spans="1:20" s="31" customFormat="1" ht="13.5" customHeight="1">
      <c r="A106" s="298" t="s">
        <v>570</v>
      </c>
      <c r="B106" s="362" t="s">
        <v>469</v>
      </c>
      <c r="C106" s="362"/>
      <c r="D106" s="362"/>
      <c r="E106" s="311">
        <v>22.7</v>
      </c>
      <c r="G106" s="195"/>
      <c r="H106" s="195"/>
      <c r="I106" s="195"/>
      <c r="L106" s="3"/>
      <c r="M106"/>
      <c r="N106"/>
      <c r="O106"/>
      <c r="P106"/>
      <c r="Q106"/>
      <c r="R106"/>
      <c r="S106"/>
      <c r="T106"/>
    </row>
    <row r="107" spans="1:20" s="31" customFormat="1" ht="13.5" customHeight="1">
      <c r="A107" s="298" t="s">
        <v>571</v>
      </c>
      <c r="B107" s="362" t="s">
        <v>470</v>
      </c>
      <c r="C107" s="362"/>
      <c r="D107" s="362"/>
      <c r="E107" s="311">
        <v>24.9</v>
      </c>
      <c r="G107" s="194"/>
      <c r="H107" s="194"/>
      <c r="I107" s="194"/>
      <c r="L107" s="3"/>
      <c r="M107"/>
      <c r="N107"/>
      <c r="O107"/>
      <c r="P107"/>
      <c r="Q107"/>
      <c r="R107"/>
      <c r="S107"/>
      <c r="T107"/>
    </row>
    <row r="108" spans="1:20" s="31" customFormat="1" ht="13.5" customHeight="1">
      <c r="A108" s="298" t="s">
        <v>588</v>
      </c>
      <c r="B108" s="362" t="s">
        <v>487</v>
      </c>
      <c r="C108" s="362"/>
      <c r="D108" s="362"/>
      <c r="E108" s="311">
        <v>31.1</v>
      </c>
      <c r="G108" s="194"/>
      <c r="H108" s="194"/>
      <c r="I108" s="194"/>
      <c r="L108" s="3"/>
      <c r="M108"/>
      <c r="N108"/>
      <c r="O108"/>
      <c r="P108"/>
      <c r="Q108"/>
      <c r="R108"/>
      <c r="S108"/>
      <c r="T108"/>
    </row>
    <row r="109" spans="1:20" s="31" customFormat="1" ht="13.5" customHeight="1">
      <c r="A109" s="298" t="s">
        <v>572</v>
      </c>
      <c r="B109" s="362" t="s">
        <v>471</v>
      </c>
      <c r="C109" s="362"/>
      <c r="D109" s="362"/>
      <c r="E109" s="311">
        <v>23.2</v>
      </c>
      <c r="G109" s="195"/>
      <c r="H109" s="195"/>
      <c r="I109" s="195"/>
      <c r="L109" s="3"/>
      <c r="M109"/>
      <c r="N109"/>
      <c r="O109"/>
      <c r="P109"/>
      <c r="Q109"/>
      <c r="R109"/>
      <c r="S109"/>
      <c r="T109"/>
    </row>
    <row r="110" spans="1:20" s="31" customFormat="1" ht="13.5" customHeight="1">
      <c r="A110" s="298" t="s">
        <v>565</v>
      </c>
      <c r="B110" s="362" t="s">
        <v>464</v>
      </c>
      <c r="C110" s="362"/>
      <c r="D110" s="362"/>
      <c r="E110" s="311">
        <v>21.5</v>
      </c>
      <c r="G110" s="195"/>
      <c r="H110" s="195"/>
      <c r="I110" s="195"/>
      <c r="L110" s="3"/>
      <c r="M110"/>
      <c r="N110"/>
      <c r="O110"/>
      <c r="P110"/>
      <c r="Q110"/>
      <c r="R110"/>
      <c r="S110"/>
      <c r="T110"/>
    </row>
    <row r="111" spans="1:20" s="31" customFormat="1" ht="13.5" customHeight="1">
      <c r="A111" s="298" t="s">
        <v>568</v>
      </c>
      <c r="B111" s="362" t="s">
        <v>467</v>
      </c>
      <c r="C111" s="362"/>
      <c r="D111" s="362"/>
      <c r="E111" s="311">
        <v>22.3</v>
      </c>
      <c r="G111" s="195"/>
      <c r="H111" s="195"/>
      <c r="I111" s="195"/>
      <c r="L111" s="3"/>
      <c r="M111"/>
      <c r="N111"/>
      <c r="O111"/>
      <c r="P111"/>
      <c r="Q111"/>
      <c r="R111"/>
      <c r="S111"/>
      <c r="T111"/>
    </row>
    <row r="112" spans="1:20" s="31" customFormat="1" ht="13.5" customHeight="1">
      <c r="A112" s="298" t="s">
        <v>551</v>
      </c>
      <c r="B112" s="362" t="s">
        <v>450</v>
      </c>
      <c r="C112" s="362"/>
      <c r="D112" s="362"/>
      <c r="E112" s="311">
        <v>23.6</v>
      </c>
      <c r="G112" s="195"/>
      <c r="H112" s="195"/>
      <c r="I112" s="195"/>
      <c r="L112" s="3"/>
      <c r="M112"/>
      <c r="N112"/>
      <c r="O112"/>
      <c r="P112"/>
      <c r="Q112"/>
      <c r="R112"/>
      <c r="S112"/>
      <c r="T112"/>
    </row>
    <row r="113" spans="1:20" s="31" customFormat="1" ht="13.5" customHeight="1">
      <c r="A113" s="298" t="s">
        <v>563</v>
      </c>
      <c r="B113" s="362" t="s">
        <v>462</v>
      </c>
      <c r="C113" s="362"/>
      <c r="D113" s="362"/>
      <c r="E113" s="311">
        <v>21.2</v>
      </c>
      <c r="G113" s="195"/>
      <c r="H113" s="195"/>
      <c r="I113" s="195"/>
      <c r="L113" s="3"/>
      <c r="M113"/>
      <c r="N113"/>
      <c r="O113"/>
      <c r="P113"/>
      <c r="Q113"/>
      <c r="R113"/>
      <c r="S113"/>
      <c r="T113"/>
    </row>
    <row r="114" spans="1:20" s="31" customFormat="1" ht="13.5" customHeight="1">
      <c r="A114" s="298" t="s">
        <v>569</v>
      </c>
      <c r="B114" s="362" t="s">
        <v>468</v>
      </c>
      <c r="C114" s="362"/>
      <c r="D114" s="362"/>
      <c r="E114" s="311">
        <v>20.3</v>
      </c>
      <c r="G114" s="195"/>
      <c r="H114" s="195"/>
      <c r="I114" s="195"/>
      <c r="L114" s="3"/>
      <c r="M114"/>
      <c r="N114"/>
      <c r="O114"/>
      <c r="P114"/>
      <c r="Q114"/>
      <c r="R114"/>
      <c r="S114"/>
      <c r="T114"/>
    </row>
    <row r="115" spans="1:20" s="31" customFormat="1" ht="13.5" customHeight="1">
      <c r="A115" s="298" t="s">
        <v>620</v>
      </c>
      <c r="B115" s="362" t="s">
        <v>519</v>
      </c>
      <c r="C115" s="362"/>
      <c r="D115" s="362"/>
      <c r="E115" s="311">
        <v>25.7</v>
      </c>
      <c r="G115" s="195"/>
      <c r="H115" s="195"/>
      <c r="I115" s="195"/>
      <c r="L115" s="3"/>
      <c r="M115"/>
      <c r="N115"/>
      <c r="O115"/>
      <c r="P115"/>
      <c r="Q115"/>
      <c r="R115"/>
      <c r="S115"/>
      <c r="T115"/>
    </row>
    <row r="116" spans="1:20" s="31" customFormat="1" ht="13.5" customHeight="1">
      <c r="A116" s="298" t="s">
        <v>597</v>
      </c>
      <c r="B116" s="362" t="s">
        <v>496</v>
      </c>
      <c r="C116" s="362"/>
      <c r="D116" s="362"/>
      <c r="E116" s="311">
        <v>27.3</v>
      </c>
      <c r="G116" s="194"/>
      <c r="H116" s="194"/>
      <c r="I116" s="194"/>
      <c r="L116" s="3"/>
      <c r="M116"/>
      <c r="N116"/>
      <c r="O116"/>
      <c r="P116"/>
      <c r="Q116"/>
      <c r="R116"/>
      <c r="S116"/>
      <c r="T116"/>
    </row>
    <row r="117" spans="1:20" s="31" customFormat="1" ht="13.5" customHeight="1">
      <c r="A117" s="298" t="s">
        <v>603</v>
      </c>
      <c r="B117" s="362" t="s">
        <v>502</v>
      </c>
      <c r="C117" s="362"/>
      <c r="D117" s="362"/>
      <c r="E117" s="311">
        <v>24.6</v>
      </c>
      <c r="G117" s="195"/>
      <c r="H117" s="195"/>
      <c r="I117" s="195"/>
      <c r="L117" s="3"/>
      <c r="M117"/>
      <c r="N117"/>
      <c r="O117"/>
      <c r="P117"/>
      <c r="Q117"/>
      <c r="R117"/>
      <c r="S117"/>
      <c r="T117"/>
    </row>
    <row r="118" spans="1:20" s="31" customFormat="1" ht="13.5" customHeight="1">
      <c r="A118" s="298" t="s">
        <v>625</v>
      </c>
      <c r="B118" s="362" t="s">
        <v>524</v>
      </c>
      <c r="C118" s="362"/>
      <c r="D118" s="362"/>
      <c r="E118" s="311">
        <v>24.3</v>
      </c>
      <c r="G118" s="195"/>
      <c r="H118" s="195"/>
      <c r="I118" s="195"/>
      <c r="L118" s="3"/>
      <c r="M118"/>
      <c r="N118"/>
      <c r="O118"/>
      <c r="P118"/>
      <c r="Q118"/>
      <c r="R118"/>
      <c r="S118"/>
      <c r="T118"/>
    </row>
    <row r="119" spans="1:20" s="31" customFormat="1" ht="13.5" customHeight="1">
      <c r="A119" s="298" t="s">
        <v>574</v>
      </c>
      <c r="B119" s="362" t="s">
        <v>473</v>
      </c>
      <c r="C119" s="362"/>
      <c r="D119" s="362"/>
      <c r="E119" s="311">
        <v>25</v>
      </c>
      <c r="G119" s="195"/>
      <c r="H119" s="195"/>
      <c r="I119" s="195"/>
      <c r="L119" s="3"/>
      <c r="M119"/>
      <c r="N119"/>
      <c r="O119"/>
      <c r="P119"/>
      <c r="Q119"/>
      <c r="R119"/>
      <c r="S119"/>
      <c r="T119"/>
    </row>
    <row r="120" spans="1:20" s="31" customFormat="1" ht="13.5" customHeight="1">
      <c r="A120" s="298" t="s">
        <v>575</v>
      </c>
      <c r="B120" s="362" t="s">
        <v>474</v>
      </c>
      <c r="C120" s="362"/>
      <c r="D120" s="362"/>
      <c r="E120" s="311">
        <v>23.8</v>
      </c>
      <c r="G120" s="195"/>
      <c r="H120" s="195"/>
      <c r="I120" s="195"/>
      <c r="L120" s="3"/>
      <c r="M120"/>
      <c r="N120"/>
      <c r="O120"/>
      <c r="P120"/>
      <c r="Q120"/>
      <c r="R120"/>
      <c r="S120"/>
      <c r="T120"/>
    </row>
    <row r="121" spans="1:20" s="31" customFormat="1" ht="13.5" customHeight="1">
      <c r="A121" s="298" t="s">
        <v>614</v>
      </c>
      <c r="B121" s="362" t="s">
        <v>513</v>
      </c>
      <c r="C121" s="362"/>
      <c r="D121" s="362"/>
      <c r="E121" s="311">
        <v>23.6</v>
      </c>
      <c r="G121" s="195"/>
      <c r="H121" s="195"/>
      <c r="I121" s="195"/>
      <c r="L121" s="3"/>
      <c r="M121"/>
      <c r="N121"/>
      <c r="O121"/>
      <c r="P121"/>
      <c r="Q121"/>
      <c r="R121"/>
      <c r="S121"/>
      <c r="T121"/>
    </row>
    <row r="122" spans="1:20" s="31" customFormat="1" ht="13.5" customHeight="1">
      <c r="A122" s="298" t="s">
        <v>578</v>
      </c>
      <c r="B122" s="362" t="s">
        <v>477</v>
      </c>
      <c r="C122" s="362"/>
      <c r="D122" s="362"/>
      <c r="E122" s="311">
        <v>19.399999999999999</v>
      </c>
      <c r="G122" s="195"/>
      <c r="H122" s="195"/>
      <c r="I122" s="195"/>
      <c r="L122" s="3"/>
      <c r="M122"/>
      <c r="N122"/>
      <c r="O122"/>
      <c r="P122"/>
      <c r="Q122"/>
      <c r="R122"/>
      <c r="S122"/>
      <c r="T122"/>
    </row>
    <row r="123" spans="1:20" s="31" customFormat="1" ht="13.5" customHeight="1">
      <c r="A123" s="298" t="s">
        <v>566</v>
      </c>
      <c r="B123" s="362" t="s">
        <v>465</v>
      </c>
      <c r="C123" s="362"/>
      <c r="D123" s="362"/>
      <c r="E123" s="311">
        <v>20.399999999999999</v>
      </c>
      <c r="G123" s="195"/>
      <c r="H123" s="195"/>
      <c r="I123" s="195"/>
      <c r="L123" s="3"/>
      <c r="M123"/>
      <c r="N123"/>
      <c r="O123"/>
      <c r="P123"/>
      <c r="Q123"/>
      <c r="R123"/>
      <c r="S123"/>
      <c r="T123"/>
    </row>
    <row r="124" spans="1:20" s="31" customFormat="1" ht="13.5" customHeight="1">
      <c r="A124" s="298" t="s">
        <v>583</v>
      </c>
      <c r="B124" s="362" t="s">
        <v>482</v>
      </c>
      <c r="C124" s="362"/>
      <c r="D124" s="362"/>
      <c r="E124" s="311">
        <v>24.1</v>
      </c>
      <c r="G124" s="195"/>
      <c r="H124" s="195"/>
      <c r="I124" s="195"/>
      <c r="L124" s="3"/>
      <c r="M124"/>
      <c r="N124"/>
      <c r="O124"/>
      <c r="P124"/>
      <c r="Q124"/>
      <c r="R124"/>
      <c r="S124"/>
      <c r="T124"/>
    </row>
    <row r="125" spans="1:20" s="31" customFormat="1" ht="13.5" customHeight="1">
      <c r="A125" s="298" t="s">
        <v>615</v>
      </c>
      <c r="B125" s="362" t="s">
        <v>514</v>
      </c>
      <c r="C125" s="362"/>
      <c r="D125" s="362"/>
      <c r="E125" s="311">
        <v>31.7</v>
      </c>
      <c r="G125" s="195"/>
      <c r="H125" s="195"/>
      <c r="I125" s="195"/>
      <c r="L125" s="3"/>
      <c r="M125"/>
      <c r="N125"/>
      <c r="O125"/>
      <c r="P125"/>
      <c r="Q125"/>
      <c r="R125"/>
      <c r="S125"/>
      <c r="T125"/>
    </row>
    <row r="126" spans="1:20" s="31" customFormat="1" ht="13.5" customHeight="1">
      <c r="A126" s="298" t="s">
        <v>616</v>
      </c>
      <c r="B126" s="362" t="s">
        <v>515</v>
      </c>
      <c r="C126" s="362"/>
      <c r="D126" s="362"/>
      <c r="E126" s="311">
        <v>29.4</v>
      </c>
      <c r="G126" s="195"/>
      <c r="H126" s="195"/>
      <c r="I126" s="195"/>
      <c r="J126" s="17"/>
      <c r="L126" s="3"/>
      <c r="M126"/>
      <c r="N126"/>
      <c r="O126"/>
      <c r="P126"/>
      <c r="Q126"/>
      <c r="R126"/>
      <c r="S126"/>
      <c r="T126"/>
    </row>
    <row r="127" spans="1:20" s="31" customFormat="1" ht="13.5" customHeight="1">
      <c r="A127" s="298" t="s">
        <v>538</v>
      </c>
      <c r="B127" s="362" t="s">
        <v>437</v>
      </c>
      <c r="C127" s="362"/>
      <c r="D127" s="362"/>
      <c r="E127" s="311">
        <v>14.9</v>
      </c>
      <c r="G127" s="195"/>
      <c r="H127" s="195"/>
      <c r="I127" s="195"/>
      <c r="J127" s="17"/>
      <c r="K127" s="17"/>
      <c r="L127" s="3"/>
      <c r="M127"/>
      <c r="N127"/>
      <c r="O127"/>
      <c r="P127"/>
      <c r="Q127"/>
      <c r="R127"/>
      <c r="S127"/>
      <c r="T127"/>
    </row>
    <row r="128" spans="1:20" s="17" customFormat="1" ht="13.5" customHeight="1">
      <c r="A128" s="298" t="s">
        <v>554</v>
      </c>
      <c r="B128" s="362" t="s">
        <v>453</v>
      </c>
      <c r="C128" s="362"/>
      <c r="D128" s="362"/>
      <c r="E128" s="311">
        <v>20.2</v>
      </c>
      <c r="G128" s="195"/>
      <c r="H128" s="195"/>
      <c r="I128" s="195"/>
      <c r="J128" s="3"/>
      <c r="L128" s="3"/>
      <c r="M128"/>
      <c r="N128"/>
      <c r="O128"/>
      <c r="P128"/>
      <c r="Q128"/>
      <c r="R128"/>
      <c r="S128"/>
      <c r="T128"/>
    </row>
    <row r="129" spans="1:20" s="17" customFormat="1" ht="13.5" customHeight="1">
      <c r="A129" s="298" t="s">
        <v>539</v>
      </c>
      <c r="B129" s="362" t="s">
        <v>438</v>
      </c>
      <c r="C129" s="362"/>
      <c r="D129" s="362"/>
      <c r="E129" s="311">
        <v>21.7</v>
      </c>
      <c r="G129" s="195"/>
      <c r="H129" s="195"/>
      <c r="I129" s="195"/>
      <c r="J129" s="3"/>
      <c r="L129" s="3"/>
      <c r="M129"/>
      <c r="N129"/>
      <c r="O129"/>
      <c r="P129"/>
      <c r="Q129"/>
      <c r="R129"/>
      <c r="S129"/>
      <c r="T129"/>
    </row>
    <row r="130" spans="1:20" s="17" customFormat="1" ht="13.5" customHeight="1">
      <c r="A130" s="298" t="s">
        <v>540</v>
      </c>
      <c r="B130" s="362" t="s">
        <v>439</v>
      </c>
      <c r="C130" s="362"/>
      <c r="D130" s="362"/>
      <c r="E130" s="311">
        <v>28</v>
      </c>
      <c r="F130" s="38"/>
      <c r="G130" s="195"/>
      <c r="H130" s="195"/>
      <c r="I130" s="195"/>
      <c r="J130" s="3"/>
      <c r="K130" s="3"/>
      <c r="L130" s="3"/>
      <c r="M130"/>
      <c r="N130"/>
      <c r="O130"/>
      <c r="P130"/>
      <c r="Q130"/>
      <c r="R130"/>
      <c r="S130"/>
      <c r="T130"/>
    </row>
    <row r="131" spans="1:20" ht="13.5" customHeight="1">
      <c r="A131" s="298" t="s">
        <v>591</v>
      </c>
      <c r="B131" s="362" t="s">
        <v>490</v>
      </c>
      <c r="C131" s="362"/>
      <c r="D131" s="362"/>
      <c r="E131" s="311">
        <v>27.1</v>
      </c>
      <c r="G131" s="195"/>
      <c r="H131" s="195"/>
      <c r="I131" s="195"/>
    </row>
    <row r="132" spans="1:20" ht="13.5" customHeight="1">
      <c r="A132" s="298" t="s">
        <v>552</v>
      </c>
      <c r="B132" s="362" t="s">
        <v>451</v>
      </c>
      <c r="C132" s="362"/>
      <c r="D132" s="362"/>
      <c r="E132" s="311">
        <v>22.2</v>
      </c>
      <c r="G132" s="195"/>
      <c r="H132" s="195"/>
      <c r="I132" s="195"/>
    </row>
    <row r="133" spans="1:20" ht="13.5" customHeight="1">
      <c r="A133" s="298" t="s">
        <v>604</v>
      </c>
      <c r="B133" s="362" t="s">
        <v>503</v>
      </c>
      <c r="C133" s="362"/>
      <c r="D133" s="362"/>
      <c r="E133" s="311">
        <v>25.1</v>
      </c>
      <c r="G133" s="195"/>
      <c r="H133" s="195"/>
      <c r="I133" s="195"/>
    </row>
    <row r="134" spans="1:20" ht="13.5" customHeight="1">
      <c r="A134" s="298" t="s">
        <v>605</v>
      </c>
      <c r="B134" s="362" t="s">
        <v>504</v>
      </c>
      <c r="C134" s="362"/>
      <c r="D134" s="362"/>
      <c r="E134" s="311">
        <v>25.7</v>
      </c>
      <c r="G134" s="195"/>
      <c r="H134" s="195"/>
      <c r="I134" s="195"/>
    </row>
    <row r="135" spans="1:20" ht="13.5" customHeight="1">
      <c r="A135" s="298" t="s">
        <v>630</v>
      </c>
      <c r="B135" s="362" t="s">
        <v>529</v>
      </c>
      <c r="C135" s="362"/>
      <c r="D135" s="362"/>
      <c r="E135" s="311">
        <v>22.1</v>
      </c>
      <c r="G135" s="195"/>
      <c r="H135" s="195"/>
      <c r="I135" s="195"/>
    </row>
    <row r="136" spans="1:20" ht="13.5" customHeight="1">
      <c r="A136" s="298" t="s">
        <v>631</v>
      </c>
      <c r="B136" s="362" t="s">
        <v>530</v>
      </c>
      <c r="C136" s="362"/>
      <c r="D136" s="362"/>
      <c r="E136" s="311">
        <v>22.1</v>
      </c>
      <c r="F136" s="41"/>
      <c r="G136" s="195"/>
      <c r="H136" s="195"/>
      <c r="I136" s="195"/>
    </row>
    <row r="137" spans="1:20" ht="13.5" customHeight="1">
      <c r="A137" s="298" t="s">
        <v>584</v>
      </c>
      <c r="B137" s="362" t="s">
        <v>483</v>
      </c>
      <c r="C137" s="362"/>
      <c r="D137" s="362"/>
      <c r="E137" s="311">
        <v>30</v>
      </c>
      <c r="F137" s="41"/>
      <c r="G137" s="195"/>
      <c r="H137" s="195"/>
      <c r="I137" s="195"/>
    </row>
    <row r="138" spans="1:20" ht="13.5" customHeight="1">
      <c r="A138" s="298" t="s">
        <v>592</v>
      </c>
      <c r="B138" s="362" t="s">
        <v>491</v>
      </c>
      <c r="C138" s="362"/>
      <c r="D138" s="362"/>
      <c r="E138" s="311">
        <v>25.1</v>
      </c>
      <c r="F138" s="41"/>
      <c r="G138" s="195"/>
      <c r="H138" s="195"/>
      <c r="I138" s="195"/>
      <c r="K138" s="32"/>
    </row>
    <row r="139" spans="1:20" ht="13.5" customHeight="1">
      <c r="A139" s="298" t="s">
        <v>608</v>
      </c>
      <c r="B139" s="362" t="s">
        <v>507</v>
      </c>
      <c r="C139" s="362"/>
      <c r="D139" s="362"/>
      <c r="E139" s="311">
        <v>26.7</v>
      </c>
      <c r="G139" s="195"/>
      <c r="H139" s="195"/>
      <c r="I139" s="195"/>
    </row>
    <row r="140" spans="1:20" ht="13.5" customHeight="1">
      <c r="A140" s="298" t="s">
        <v>573</v>
      </c>
      <c r="B140" s="362" t="s">
        <v>472</v>
      </c>
      <c r="C140" s="362"/>
      <c r="D140" s="362"/>
      <c r="E140" s="311">
        <v>22.5</v>
      </c>
      <c r="G140" s="195"/>
      <c r="H140" s="195"/>
      <c r="I140" s="195"/>
    </row>
    <row r="141" spans="1:20" ht="13.5" customHeight="1">
      <c r="A141" s="298" t="s">
        <v>567</v>
      </c>
      <c r="B141" s="362" t="s">
        <v>466</v>
      </c>
      <c r="C141" s="362"/>
      <c r="D141" s="362"/>
      <c r="E141" s="311">
        <v>20.2</v>
      </c>
      <c r="G141" s="195"/>
      <c r="H141" s="195"/>
      <c r="I141" s="195"/>
    </row>
    <row r="142" spans="1:20" ht="13.5" customHeight="1">
      <c r="A142" s="298" t="s">
        <v>579</v>
      </c>
      <c r="B142" s="362" t="s">
        <v>478</v>
      </c>
      <c r="C142" s="362"/>
      <c r="D142" s="362"/>
      <c r="E142" s="311">
        <v>20.9</v>
      </c>
      <c r="G142" s="195"/>
      <c r="H142" s="195"/>
      <c r="I142" s="195"/>
    </row>
    <row r="143" spans="1:20" ht="13.5" customHeight="1">
      <c r="A143" s="298" t="s">
        <v>541</v>
      </c>
      <c r="B143" s="362" t="s">
        <v>440</v>
      </c>
      <c r="C143" s="362"/>
      <c r="D143" s="362"/>
      <c r="E143" s="311">
        <v>24.1</v>
      </c>
      <c r="G143" s="195"/>
      <c r="H143" s="195"/>
      <c r="I143" s="195"/>
    </row>
    <row r="144" spans="1:20" ht="13.5" customHeight="1">
      <c r="A144" s="298" t="s">
        <v>542</v>
      </c>
      <c r="B144" s="362" t="s">
        <v>441</v>
      </c>
      <c r="C144" s="362"/>
      <c r="D144" s="362"/>
      <c r="E144" s="311">
        <v>20.7</v>
      </c>
      <c r="G144" s="195"/>
      <c r="H144" s="195"/>
      <c r="I144" s="195"/>
    </row>
    <row r="145" spans="1:20" ht="13.5" customHeight="1">
      <c r="A145" s="298" t="s">
        <v>543</v>
      </c>
      <c r="B145" s="362" t="s">
        <v>442</v>
      </c>
      <c r="C145" s="362"/>
      <c r="D145" s="362"/>
      <c r="E145" s="311">
        <v>13.7</v>
      </c>
      <c r="G145" s="195"/>
      <c r="H145" s="195"/>
      <c r="I145" s="195"/>
    </row>
    <row r="146" spans="1:20" ht="13.5" customHeight="1">
      <c r="A146" s="298" t="s">
        <v>544</v>
      </c>
      <c r="B146" s="362" t="s">
        <v>443</v>
      </c>
      <c r="C146" s="362"/>
      <c r="D146" s="362"/>
      <c r="E146" s="311">
        <v>19.7</v>
      </c>
      <c r="G146" s="195"/>
      <c r="H146" s="195"/>
      <c r="I146" s="195"/>
    </row>
    <row r="147" spans="1:20" ht="13.5" customHeight="1">
      <c r="A147" s="298" t="s">
        <v>545</v>
      </c>
      <c r="B147" s="362" t="s">
        <v>444</v>
      </c>
      <c r="C147" s="362"/>
      <c r="D147" s="362"/>
      <c r="E147" s="311">
        <v>20.9</v>
      </c>
      <c r="G147" s="195"/>
      <c r="H147" s="195"/>
      <c r="I147" s="195"/>
    </row>
    <row r="148" spans="1:20" ht="13.5" customHeight="1">
      <c r="A148" s="298">
        <v>971</v>
      </c>
      <c r="B148" s="362" t="s">
        <v>533</v>
      </c>
      <c r="C148" s="362"/>
      <c r="D148" s="362"/>
      <c r="E148" s="311">
        <v>19.2</v>
      </c>
      <c r="G148" s="195"/>
      <c r="H148" s="195"/>
      <c r="I148" s="195"/>
    </row>
    <row r="149" spans="1:20" ht="13.5" customHeight="1">
      <c r="A149" s="298">
        <v>972</v>
      </c>
      <c r="B149" s="362" t="s">
        <v>534</v>
      </c>
      <c r="C149" s="362"/>
      <c r="D149" s="362"/>
      <c r="E149" s="311">
        <v>15.2</v>
      </c>
      <c r="G149" s="195"/>
      <c r="H149" s="195"/>
      <c r="I149" s="195"/>
    </row>
    <row r="150" spans="1:20" ht="13.5" customHeight="1">
      <c r="A150" s="298">
        <v>973</v>
      </c>
      <c r="B150" s="362" t="s">
        <v>535</v>
      </c>
      <c r="C150" s="362"/>
      <c r="D150" s="362"/>
      <c r="E150" s="311">
        <v>14.6</v>
      </c>
      <c r="G150" s="194"/>
      <c r="H150" s="194"/>
      <c r="I150" s="194"/>
    </row>
    <row r="151" spans="1:20" ht="13.5" customHeight="1">
      <c r="A151" s="298">
        <v>974</v>
      </c>
      <c r="B151" s="362" t="s">
        <v>536</v>
      </c>
      <c r="C151" s="362"/>
      <c r="D151" s="362"/>
      <c r="E151" s="311">
        <v>18.600000000000001</v>
      </c>
      <c r="G151" s="194"/>
      <c r="H151" s="194"/>
      <c r="I151" s="194"/>
    </row>
    <row r="152" spans="1:20" ht="13.5" customHeight="1">
      <c r="A152" s="298">
        <v>976</v>
      </c>
      <c r="B152" s="362" t="s">
        <v>537</v>
      </c>
      <c r="C152" s="362"/>
      <c r="D152" s="362"/>
      <c r="E152" s="311">
        <v>10.3</v>
      </c>
      <c r="G152" s="290"/>
      <c r="H152" s="195"/>
      <c r="I152" s="195"/>
    </row>
    <row r="153" spans="1:20" s="195" customFormat="1" ht="13.5" customHeight="1">
      <c r="A153" s="370" t="s">
        <v>639</v>
      </c>
      <c r="B153" s="371"/>
      <c r="C153" s="371"/>
      <c r="D153" s="372"/>
      <c r="E153" s="312">
        <v>9.1999999999999993</v>
      </c>
      <c r="G153" s="290"/>
      <c r="M153" s="194"/>
      <c r="N153" s="194"/>
      <c r="O153" s="194"/>
      <c r="P153" s="194"/>
      <c r="Q153" s="194"/>
      <c r="R153" s="194"/>
      <c r="S153" s="194"/>
      <c r="T153" s="194"/>
    </row>
    <row r="154" spans="1:20" ht="24" customHeight="1">
      <c r="A154" s="351" t="s">
        <v>297</v>
      </c>
      <c r="B154" s="366"/>
      <c r="C154" s="366"/>
      <c r="D154" s="366"/>
      <c r="E154" s="366"/>
      <c r="G154" s="290"/>
      <c r="H154" s="195"/>
      <c r="I154" s="195"/>
    </row>
    <row r="157" spans="1:20">
      <c r="B157" s="39"/>
      <c r="C157" s="39"/>
      <c r="D157" s="39"/>
    </row>
    <row r="158" spans="1:20">
      <c r="B158" s="40"/>
      <c r="C158" s="40"/>
      <c r="D158" s="39"/>
    </row>
  </sheetData>
  <sortState ref="H35:J135">
    <sortCondition ref="H35:H135"/>
  </sortState>
  <mergeCells count="117">
    <mergeCell ref="B139:D139"/>
    <mergeCell ref="B140:D140"/>
    <mergeCell ref="B141:D141"/>
    <mergeCell ref="B142:D142"/>
    <mergeCell ref="B143:D143"/>
    <mergeCell ref="B134:D134"/>
    <mergeCell ref="B135:D135"/>
    <mergeCell ref="B136:D136"/>
    <mergeCell ref="B137:D137"/>
    <mergeCell ref="B138:D138"/>
    <mergeCell ref="A154:E154"/>
    <mergeCell ref="A153:D153"/>
    <mergeCell ref="B149:D149"/>
    <mergeCell ref="B150:D150"/>
    <mergeCell ref="B151:D151"/>
    <mergeCell ref="B152:D152"/>
    <mergeCell ref="B144:D144"/>
    <mergeCell ref="B145:D145"/>
    <mergeCell ref="B146:D146"/>
    <mergeCell ref="B147:D147"/>
    <mergeCell ref="B148:D148"/>
    <mergeCell ref="B129:D129"/>
    <mergeCell ref="B130:D130"/>
    <mergeCell ref="B131:D131"/>
    <mergeCell ref="B132:D132"/>
    <mergeCell ref="B133:D133"/>
    <mergeCell ref="B124:D124"/>
    <mergeCell ref="B125:D125"/>
    <mergeCell ref="B126:D126"/>
    <mergeCell ref="B127:D127"/>
    <mergeCell ref="B128:D128"/>
    <mergeCell ref="B119:D119"/>
    <mergeCell ref="B120:D120"/>
    <mergeCell ref="B121:D121"/>
    <mergeCell ref="B122:D122"/>
    <mergeCell ref="B123:D123"/>
    <mergeCell ref="B114:D114"/>
    <mergeCell ref="B115:D115"/>
    <mergeCell ref="B116:D116"/>
    <mergeCell ref="B117:D117"/>
    <mergeCell ref="B118:D118"/>
    <mergeCell ref="B109:D109"/>
    <mergeCell ref="B110:D110"/>
    <mergeCell ref="B111:D111"/>
    <mergeCell ref="B112:D112"/>
    <mergeCell ref="B113:D113"/>
    <mergeCell ref="B104:D104"/>
    <mergeCell ref="B105:D105"/>
    <mergeCell ref="B106:D106"/>
    <mergeCell ref="B107:D107"/>
    <mergeCell ref="B108:D108"/>
    <mergeCell ref="B99:D99"/>
    <mergeCell ref="B100:D100"/>
    <mergeCell ref="B101:D101"/>
    <mergeCell ref="B102:D102"/>
    <mergeCell ref="B103:D103"/>
    <mergeCell ref="B94:D94"/>
    <mergeCell ref="B95:D95"/>
    <mergeCell ref="B96:D96"/>
    <mergeCell ref="B97:D97"/>
    <mergeCell ref="B98:D98"/>
    <mergeCell ref="B89:D89"/>
    <mergeCell ref="B90:D90"/>
    <mergeCell ref="B91:D91"/>
    <mergeCell ref="B92:D92"/>
    <mergeCell ref="B93:D93"/>
    <mergeCell ref="B84:D84"/>
    <mergeCell ref="B85:D85"/>
    <mergeCell ref="B86:D86"/>
    <mergeCell ref="B87:D87"/>
    <mergeCell ref="B88:D88"/>
    <mergeCell ref="B79:D79"/>
    <mergeCell ref="B80:D80"/>
    <mergeCell ref="B81:D81"/>
    <mergeCell ref="B82:D82"/>
    <mergeCell ref="B83:D83"/>
    <mergeCell ref="B74:D74"/>
    <mergeCell ref="B75:D75"/>
    <mergeCell ref="B76:D76"/>
    <mergeCell ref="B77:D77"/>
    <mergeCell ref="B78:D78"/>
    <mergeCell ref="B70:D70"/>
    <mergeCell ref="B71:D71"/>
    <mergeCell ref="B72:D72"/>
    <mergeCell ref="B73:D73"/>
    <mergeCell ref="B64:D64"/>
    <mergeCell ref="B65:D65"/>
    <mergeCell ref="B66:D66"/>
    <mergeCell ref="B67:D67"/>
    <mergeCell ref="B68:D68"/>
    <mergeCell ref="A1:E1"/>
    <mergeCell ref="A3:E3"/>
    <mergeCell ref="A24:E24"/>
    <mergeCell ref="A23:E23"/>
    <mergeCell ref="B52:D52"/>
    <mergeCell ref="A25:E25"/>
    <mergeCell ref="A48:E48"/>
    <mergeCell ref="A27:E27"/>
    <mergeCell ref="A47:E47"/>
    <mergeCell ref="A46:E46"/>
    <mergeCell ref="D5:E5"/>
    <mergeCell ref="B51:D51"/>
    <mergeCell ref="A50:E50"/>
    <mergeCell ref="B62:D62"/>
    <mergeCell ref="B63:D63"/>
    <mergeCell ref="A12:E22"/>
    <mergeCell ref="A10:E10"/>
    <mergeCell ref="B69:D69"/>
    <mergeCell ref="B53:D53"/>
    <mergeCell ref="B54:D54"/>
    <mergeCell ref="B55:D55"/>
    <mergeCell ref="B56:D56"/>
    <mergeCell ref="B57:D57"/>
    <mergeCell ref="B58:D58"/>
    <mergeCell ref="B59:D59"/>
    <mergeCell ref="B60:D60"/>
    <mergeCell ref="B61:D61"/>
  </mergeCells>
  <pageMargins left="0.78740157499999996" right="0.78740157499999996" top="0.984251969" bottom="0.984251969" header="0.4921259845" footer="0.4921259845"/>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N163"/>
  <sheetViews>
    <sheetView showGridLines="0" zoomScale="130" zoomScaleNormal="130" workbookViewId="0">
      <pane ySplit="1" topLeftCell="A2" activePane="bottomLeft" state="frozen"/>
      <selection pane="bottomLeft" activeCell="A2" sqref="A2:XFD2"/>
    </sheetView>
  </sheetViews>
  <sheetFormatPr baseColWidth="10" defaultRowHeight="15"/>
  <cols>
    <col min="1" max="1" width="11.42578125" style="3" customWidth="1"/>
    <col min="2" max="2" width="11.42578125" style="195" customWidth="1"/>
    <col min="3" max="4" width="12.140625" style="104" customWidth="1"/>
    <col min="5" max="5" width="12.140625" style="3" customWidth="1"/>
    <col min="9" max="216" width="11.42578125" style="3"/>
    <col min="217" max="217" width="3.7109375" style="3" customWidth="1"/>
    <col min="218" max="218" width="9.28515625" style="3" customWidth="1"/>
    <col min="219" max="219" width="9.140625" style="3" customWidth="1"/>
    <col min="220" max="220" width="10.140625" style="3" customWidth="1"/>
    <col min="221" max="222" width="9.140625" style="3" customWidth="1"/>
    <col min="223" max="472" width="11.42578125" style="3"/>
    <col min="473" max="473" width="3.7109375" style="3" customWidth="1"/>
    <col min="474" max="474" width="9.28515625" style="3" customWidth="1"/>
    <col min="475" max="475" width="9.140625" style="3" customWidth="1"/>
    <col min="476" max="476" width="10.140625" style="3" customWidth="1"/>
    <col min="477" max="478" width="9.140625" style="3" customWidth="1"/>
    <col min="479" max="728" width="11.42578125" style="3"/>
    <col min="729" max="729" width="3.7109375" style="3" customWidth="1"/>
    <col min="730" max="730" width="9.28515625" style="3" customWidth="1"/>
    <col min="731" max="731" width="9.140625" style="3" customWidth="1"/>
    <col min="732" max="732" width="10.140625" style="3" customWidth="1"/>
    <col min="733" max="734" width="9.140625" style="3" customWidth="1"/>
    <col min="735" max="984" width="11.42578125" style="3"/>
    <col min="985" max="985" width="3.7109375" style="3" customWidth="1"/>
    <col min="986" max="986" width="9.28515625" style="3" customWidth="1"/>
    <col min="987" max="987" width="9.140625" style="3" customWidth="1"/>
    <col min="988" max="988" width="10.140625" style="3" customWidth="1"/>
    <col min="989" max="990" width="9.140625" style="3" customWidth="1"/>
    <col min="991" max="1240" width="11.42578125" style="3"/>
    <col min="1241" max="1241" width="3.7109375" style="3" customWidth="1"/>
    <col min="1242" max="1242" width="9.28515625" style="3" customWidth="1"/>
    <col min="1243" max="1243" width="9.140625" style="3" customWidth="1"/>
    <col min="1244" max="1244" width="10.140625" style="3" customWidth="1"/>
    <col min="1245" max="1246" width="9.140625" style="3" customWidth="1"/>
    <col min="1247" max="1496" width="11.42578125" style="3"/>
    <col min="1497" max="1497" width="3.7109375" style="3" customWidth="1"/>
    <col min="1498" max="1498" width="9.28515625" style="3" customWidth="1"/>
    <col min="1499" max="1499" width="9.140625" style="3" customWidth="1"/>
    <col min="1500" max="1500" width="10.140625" style="3" customWidth="1"/>
    <col min="1501" max="1502" width="9.140625" style="3" customWidth="1"/>
    <col min="1503" max="1752" width="11.42578125" style="3"/>
    <col min="1753" max="1753" width="3.7109375" style="3" customWidth="1"/>
    <col min="1754" max="1754" width="9.28515625" style="3" customWidth="1"/>
    <col min="1755" max="1755" width="9.140625" style="3" customWidth="1"/>
    <col min="1756" max="1756" width="10.140625" style="3" customWidth="1"/>
    <col min="1757" max="1758" width="9.140625" style="3" customWidth="1"/>
    <col min="1759" max="2008" width="11.42578125" style="3"/>
    <col min="2009" max="2009" width="3.7109375" style="3" customWidth="1"/>
    <col min="2010" max="2010" width="9.28515625" style="3" customWidth="1"/>
    <col min="2011" max="2011" width="9.140625" style="3" customWidth="1"/>
    <col min="2012" max="2012" width="10.140625" style="3" customWidth="1"/>
    <col min="2013" max="2014" width="9.140625" style="3" customWidth="1"/>
    <col min="2015" max="2264" width="11.42578125" style="3"/>
    <col min="2265" max="2265" width="3.7109375" style="3" customWidth="1"/>
    <col min="2266" max="2266" width="9.28515625" style="3" customWidth="1"/>
    <col min="2267" max="2267" width="9.140625" style="3" customWidth="1"/>
    <col min="2268" max="2268" width="10.140625" style="3" customWidth="1"/>
    <col min="2269" max="2270" width="9.140625" style="3" customWidth="1"/>
    <col min="2271" max="2520" width="11.42578125" style="3"/>
    <col min="2521" max="2521" width="3.7109375" style="3" customWidth="1"/>
    <col min="2522" max="2522" width="9.28515625" style="3" customWidth="1"/>
    <col min="2523" max="2523" width="9.140625" style="3" customWidth="1"/>
    <col min="2524" max="2524" width="10.140625" style="3" customWidth="1"/>
    <col min="2525" max="2526" width="9.140625" style="3" customWidth="1"/>
    <col min="2527" max="2776" width="11.42578125" style="3"/>
    <col min="2777" max="2777" width="3.7109375" style="3" customWidth="1"/>
    <col min="2778" max="2778" width="9.28515625" style="3" customWidth="1"/>
    <col min="2779" max="2779" width="9.140625" style="3" customWidth="1"/>
    <col min="2780" max="2780" width="10.140625" style="3" customWidth="1"/>
    <col min="2781" max="2782" width="9.140625" style="3" customWidth="1"/>
    <col min="2783" max="3032" width="11.42578125" style="3"/>
    <col min="3033" max="3033" width="3.7109375" style="3" customWidth="1"/>
    <col min="3034" max="3034" width="9.28515625" style="3" customWidth="1"/>
    <col min="3035" max="3035" width="9.140625" style="3" customWidth="1"/>
    <col min="3036" max="3036" width="10.140625" style="3" customWidth="1"/>
    <col min="3037" max="3038" width="9.140625" style="3" customWidth="1"/>
    <col min="3039" max="3288" width="11.42578125" style="3"/>
    <col min="3289" max="3289" width="3.7109375" style="3" customWidth="1"/>
    <col min="3290" max="3290" width="9.28515625" style="3" customWidth="1"/>
    <col min="3291" max="3291" width="9.140625" style="3" customWidth="1"/>
    <col min="3292" max="3292" width="10.140625" style="3" customWidth="1"/>
    <col min="3293" max="3294" width="9.140625" style="3" customWidth="1"/>
    <col min="3295" max="3544" width="11.42578125" style="3"/>
    <col min="3545" max="3545" width="3.7109375" style="3" customWidth="1"/>
    <col min="3546" max="3546" width="9.28515625" style="3" customWidth="1"/>
    <col min="3547" max="3547" width="9.140625" style="3" customWidth="1"/>
    <col min="3548" max="3548" width="10.140625" style="3" customWidth="1"/>
    <col min="3549" max="3550" width="9.140625" style="3" customWidth="1"/>
    <col min="3551" max="3800" width="11.42578125" style="3"/>
    <col min="3801" max="3801" width="3.7109375" style="3" customWidth="1"/>
    <col min="3802" max="3802" width="9.28515625" style="3" customWidth="1"/>
    <col min="3803" max="3803" width="9.140625" style="3" customWidth="1"/>
    <col min="3804" max="3804" width="10.140625" style="3" customWidth="1"/>
    <col min="3805" max="3806" width="9.140625" style="3" customWidth="1"/>
    <col min="3807" max="4056" width="11.42578125" style="3"/>
    <col min="4057" max="4057" width="3.7109375" style="3" customWidth="1"/>
    <col min="4058" max="4058" width="9.28515625" style="3" customWidth="1"/>
    <col min="4059" max="4059" width="9.140625" style="3" customWidth="1"/>
    <col min="4060" max="4060" width="10.140625" style="3" customWidth="1"/>
    <col min="4061" max="4062" width="9.140625" style="3" customWidth="1"/>
    <col min="4063" max="4312" width="11.42578125" style="3"/>
    <col min="4313" max="4313" width="3.7109375" style="3" customWidth="1"/>
    <col min="4314" max="4314" width="9.28515625" style="3" customWidth="1"/>
    <col min="4315" max="4315" width="9.140625" style="3" customWidth="1"/>
    <col min="4316" max="4316" width="10.140625" style="3" customWidth="1"/>
    <col min="4317" max="4318" width="9.140625" style="3" customWidth="1"/>
    <col min="4319" max="4568" width="11.42578125" style="3"/>
    <col min="4569" max="4569" width="3.7109375" style="3" customWidth="1"/>
    <col min="4570" max="4570" width="9.28515625" style="3" customWidth="1"/>
    <col min="4571" max="4571" width="9.140625" style="3" customWidth="1"/>
    <col min="4572" max="4572" width="10.140625" style="3" customWidth="1"/>
    <col min="4573" max="4574" width="9.140625" style="3" customWidth="1"/>
    <col min="4575" max="4824" width="11.42578125" style="3"/>
    <col min="4825" max="4825" width="3.7109375" style="3" customWidth="1"/>
    <col min="4826" max="4826" width="9.28515625" style="3" customWidth="1"/>
    <col min="4827" max="4827" width="9.140625" style="3" customWidth="1"/>
    <col min="4828" max="4828" width="10.140625" style="3" customWidth="1"/>
    <col min="4829" max="4830" width="9.140625" style="3" customWidth="1"/>
    <col min="4831" max="5080" width="11.42578125" style="3"/>
    <col min="5081" max="5081" width="3.7109375" style="3" customWidth="1"/>
    <col min="5082" max="5082" width="9.28515625" style="3" customWidth="1"/>
    <col min="5083" max="5083" width="9.140625" style="3" customWidth="1"/>
    <col min="5084" max="5084" width="10.140625" style="3" customWidth="1"/>
    <col min="5085" max="5086" width="9.140625" style="3" customWidth="1"/>
    <col min="5087" max="5336" width="11.42578125" style="3"/>
    <col min="5337" max="5337" width="3.7109375" style="3" customWidth="1"/>
    <col min="5338" max="5338" width="9.28515625" style="3" customWidth="1"/>
    <col min="5339" max="5339" width="9.140625" style="3" customWidth="1"/>
    <col min="5340" max="5340" width="10.140625" style="3" customWidth="1"/>
    <col min="5341" max="5342" width="9.140625" style="3" customWidth="1"/>
    <col min="5343" max="5592" width="11.42578125" style="3"/>
    <col min="5593" max="5593" width="3.7109375" style="3" customWidth="1"/>
    <col min="5594" max="5594" width="9.28515625" style="3" customWidth="1"/>
    <col min="5595" max="5595" width="9.140625" style="3" customWidth="1"/>
    <col min="5596" max="5596" width="10.140625" style="3" customWidth="1"/>
    <col min="5597" max="5598" width="9.140625" style="3" customWidth="1"/>
    <col min="5599" max="5848" width="11.42578125" style="3"/>
    <col min="5849" max="5849" width="3.7109375" style="3" customWidth="1"/>
    <col min="5850" max="5850" width="9.28515625" style="3" customWidth="1"/>
    <col min="5851" max="5851" width="9.140625" style="3" customWidth="1"/>
    <col min="5852" max="5852" width="10.140625" style="3" customWidth="1"/>
    <col min="5853" max="5854" width="9.140625" style="3" customWidth="1"/>
    <col min="5855" max="6104" width="11.42578125" style="3"/>
    <col min="6105" max="6105" width="3.7109375" style="3" customWidth="1"/>
    <col min="6106" max="6106" width="9.28515625" style="3" customWidth="1"/>
    <col min="6107" max="6107" width="9.140625" style="3" customWidth="1"/>
    <col min="6108" max="6108" width="10.140625" style="3" customWidth="1"/>
    <col min="6109" max="6110" width="9.140625" style="3" customWidth="1"/>
    <col min="6111" max="6360" width="11.42578125" style="3"/>
    <col min="6361" max="6361" width="3.7109375" style="3" customWidth="1"/>
    <col min="6362" max="6362" width="9.28515625" style="3" customWidth="1"/>
    <col min="6363" max="6363" width="9.140625" style="3" customWidth="1"/>
    <col min="6364" max="6364" width="10.140625" style="3" customWidth="1"/>
    <col min="6365" max="6366" width="9.140625" style="3" customWidth="1"/>
    <col min="6367" max="6616" width="11.42578125" style="3"/>
    <col min="6617" max="6617" width="3.7109375" style="3" customWidth="1"/>
    <col min="6618" max="6618" width="9.28515625" style="3" customWidth="1"/>
    <col min="6619" max="6619" width="9.140625" style="3" customWidth="1"/>
    <col min="6620" max="6620" width="10.140625" style="3" customWidth="1"/>
    <col min="6621" max="6622" width="9.140625" style="3" customWidth="1"/>
    <col min="6623" max="6872" width="11.42578125" style="3"/>
    <col min="6873" max="6873" width="3.7109375" style="3" customWidth="1"/>
    <col min="6874" max="6874" width="9.28515625" style="3" customWidth="1"/>
    <col min="6875" max="6875" width="9.140625" style="3" customWidth="1"/>
    <col min="6876" max="6876" width="10.140625" style="3" customWidth="1"/>
    <col min="6877" max="6878" width="9.140625" style="3" customWidth="1"/>
    <col min="6879" max="7128" width="11.42578125" style="3"/>
    <col min="7129" max="7129" width="3.7109375" style="3" customWidth="1"/>
    <col min="7130" max="7130" width="9.28515625" style="3" customWidth="1"/>
    <col min="7131" max="7131" width="9.140625" style="3" customWidth="1"/>
    <col min="7132" max="7132" width="10.140625" style="3" customWidth="1"/>
    <col min="7133" max="7134" width="9.140625" style="3" customWidth="1"/>
    <col min="7135" max="7384" width="11.42578125" style="3"/>
    <col min="7385" max="7385" width="3.7109375" style="3" customWidth="1"/>
    <col min="7386" max="7386" width="9.28515625" style="3" customWidth="1"/>
    <col min="7387" max="7387" width="9.140625" style="3" customWidth="1"/>
    <col min="7388" max="7388" width="10.140625" style="3" customWidth="1"/>
    <col min="7389" max="7390" width="9.140625" style="3" customWidth="1"/>
    <col min="7391" max="7640" width="11.42578125" style="3"/>
    <col min="7641" max="7641" width="3.7109375" style="3" customWidth="1"/>
    <col min="7642" max="7642" width="9.28515625" style="3" customWidth="1"/>
    <col min="7643" max="7643" width="9.140625" style="3" customWidth="1"/>
    <col min="7644" max="7644" width="10.140625" style="3" customWidth="1"/>
    <col min="7645" max="7646" width="9.140625" style="3" customWidth="1"/>
    <col min="7647" max="7896" width="11.42578125" style="3"/>
    <col min="7897" max="7897" width="3.7109375" style="3" customWidth="1"/>
    <col min="7898" max="7898" width="9.28515625" style="3" customWidth="1"/>
    <col min="7899" max="7899" width="9.140625" style="3" customWidth="1"/>
    <col min="7900" max="7900" width="10.140625" style="3" customWidth="1"/>
    <col min="7901" max="7902" width="9.140625" style="3" customWidth="1"/>
    <col min="7903" max="8152" width="11.42578125" style="3"/>
    <col min="8153" max="8153" width="3.7109375" style="3" customWidth="1"/>
    <col min="8154" max="8154" width="9.28515625" style="3" customWidth="1"/>
    <col min="8155" max="8155" width="9.140625" style="3" customWidth="1"/>
    <col min="8156" max="8156" width="10.140625" style="3" customWidth="1"/>
    <col min="8157" max="8158" width="9.140625" style="3" customWidth="1"/>
    <col min="8159" max="8408" width="11.42578125" style="3"/>
    <col min="8409" max="8409" width="3.7109375" style="3" customWidth="1"/>
    <col min="8410" max="8410" width="9.28515625" style="3" customWidth="1"/>
    <col min="8411" max="8411" width="9.140625" style="3" customWidth="1"/>
    <col min="8412" max="8412" width="10.140625" style="3" customWidth="1"/>
    <col min="8413" max="8414" width="9.140625" style="3" customWidth="1"/>
    <col min="8415" max="8664" width="11.42578125" style="3"/>
    <col min="8665" max="8665" width="3.7109375" style="3" customWidth="1"/>
    <col min="8666" max="8666" width="9.28515625" style="3" customWidth="1"/>
    <col min="8667" max="8667" width="9.140625" style="3" customWidth="1"/>
    <col min="8668" max="8668" width="10.140625" style="3" customWidth="1"/>
    <col min="8669" max="8670" width="9.140625" style="3" customWidth="1"/>
    <col min="8671" max="8920" width="11.42578125" style="3"/>
    <col min="8921" max="8921" width="3.7109375" style="3" customWidth="1"/>
    <col min="8922" max="8922" width="9.28515625" style="3" customWidth="1"/>
    <col min="8923" max="8923" width="9.140625" style="3" customWidth="1"/>
    <col min="8924" max="8924" width="10.140625" style="3" customWidth="1"/>
    <col min="8925" max="8926" width="9.140625" style="3" customWidth="1"/>
    <col min="8927" max="9176" width="11.42578125" style="3"/>
    <col min="9177" max="9177" width="3.7109375" style="3" customWidth="1"/>
    <col min="9178" max="9178" width="9.28515625" style="3" customWidth="1"/>
    <col min="9179" max="9179" width="9.140625" style="3" customWidth="1"/>
    <col min="9180" max="9180" width="10.140625" style="3" customWidth="1"/>
    <col min="9181" max="9182" width="9.140625" style="3" customWidth="1"/>
    <col min="9183" max="9432" width="11.42578125" style="3"/>
    <col min="9433" max="9433" width="3.7109375" style="3" customWidth="1"/>
    <col min="9434" max="9434" width="9.28515625" style="3" customWidth="1"/>
    <col min="9435" max="9435" width="9.140625" style="3" customWidth="1"/>
    <col min="9436" max="9436" width="10.140625" style="3" customWidth="1"/>
    <col min="9437" max="9438" width="9.140625" style="3" customWidth="1"/>
    <col min="9439" max="9688" width="11.42578125" style="3"/>
    <col min="9689" max="9689" width="3.7109375" style="3" customWidth="1"/>
    <col min="9690" max="9690" width="9.28515625" style="3" customWidth="1"/>
    <col min="9691" max="9691" width="9.140625" style="3" customWidth="1"/>
    <col min="9692" max="9692" width="10.140625" style="3" customWidth="1"/>
    <col min="9693" max="9694" width="9.140625" style="3" customWidth="1"/>
    <col min="9695" max="9944" width="11.42578125" style="3"/>
    <col min="9945" max="9945" width="3.7109375" style="3" customWidth="1"/>
    <col min="9946" max="9946" width="9.28515625" style="3" customWidth="1"/>
    <col min="9947" max="9947" width="9.140625" style="3" customWidth="1"/>
    <col min="9948" max="9948" width="10.140625" style="3" customWidth="1"/>
    <col min="9949" max="9950" width="9.140625" style="3" customWidth="1"/>
    <col min="9951" max="10200" width="11.42578125" style="3"/>
    <col min="10201" max="10201" width="3.7109375" style="3" customWidth="1"/>
    <col min="10202" max="10202" width="9.28515625" style="3" customWidth="1"/>
    <col min="10203" max="10203" width="9.140625" style="3" customWidth="1"/>
    <col min="10204" max="10204" width="10.140625" style="3" customWidth="1"/>
    <col min="10205" max="10206" width="9.140625" style="3" customWidth="1"/>
    <col min="10207" max="10456" width="11.42578125" style="3"/>
    <col min="10457" max="10457" width="3.7109375" style="3" customWidth="1"/>
    <col min="10458" max="10458" width="9.28515625" style="3" customWidth="1"/>
    <col min="10459" max="10459" width="9.140625" style="3" customWidth="1"/>
    <col min="10460" max="10460" width="10.140625" style="3" customWidth="1"/>
    <col min="10461" max="10462" width="9.140625" style="3" customWidth="1"/>
    <col min="10463" max="10712" width="11.42578125" style="3"/>
    <col min="10713" max="10713" width="3.7109375" style="3" customWidth="1"/>
    <col min="10714" max="10714" width="9.28515625" style="3" customWidth="1"/>
    <col min="10715" max="10715" width="9.140625" style="3" customWidth="1"/>
    <col min="10716" max="10716" width="10.140625" style="3" customWidth="1"/>
    <col min="10717" max="10718" width="9.140625" style="3" customWidth="1"/>
    <col min="10719" max="10968" width="11.42578125" style="3"/>
    <col min="10969" max="10969" width="3.7109375" style="3" customWidth="1"/>
    <col min="10970" max="10970" width="9.28515625" style="3" customWidth="1"/>
    <col min="10971" max="10971" width="9.140625" style="3" customWidth="1"/>
    <col min="10972" max="10972" width="10.140625" style="3" customWidth="1"/>
    <col min="10973" max="10974" width="9.140625" style="3" customWidth="1"/>
    <col min="10975" max="11224" width="11.42578125" style="3"/>
    <col min="11225" max="11225" width="3.7109375" style="3" customWidth="1"/>
    <col min="11226" max="11226" width="9.28515625" style="3" customWidth="1"/>
    <col min="11227" max="11227" width="9.140625" style="3" customWidth="1"/>
    <col min="11228" max="11228" width="10.140625" style="3" customWidth="1"/>
    <col min="11229" max="11230" width="9.140625" style="3" customWidth="1"/>
    <col min="11231" max="11480" width="11.42578125" style="3"/>
    <col min="11481" max="11481" width="3.7109375" style="3" customWidth="1"/>
    <col min="11482" max="11482" width="9.28515625" style="3" customWidth="1"/>
    <col min="11483" max="11483" width="9.140625" style="3" customWidth="1"/>
    <col min="11484" max="11484" width="10.140625" style="3" customWidth="1"/>
    <col min="11485" max="11486" width="9.140625" style="3" customWidth="1"/>
    <col min="11487" max="11736" width="11.42578125" style="3"/>
    <col min="11737" max="11737" width="3.7109375" style="3" customWidth="1"/>
    <col min="11738" max="11738" width="9.28515625" style="3" customWidth="1"/>
    <col min="11739" max="11739" width="9.140625" style="3" customWidth="1"/>
    <col min="11740" max="11740" width="10.140625" style="3" customWidth="1"/>
    <col min="11741" max="11742" width="9.140625" style="3" customWidth="1"/>
    <col min="11743" max="11992" width="11.42578125" style="3"/>
    <col min="11993" max="11993" width="3.7109375" style="3" customWidth="1"/>
    <col min="11994" max="11994" width="9.28515625" style="3" customWidth="1"/>
    <col min="11995" max="11995" width="9.140625" style="3" customWidth="1"/>
    <col min="11996" max="11996" width="10.140625" style="3" customWidth="1"/>
    <col min="11997" max="11998" width="9.140625" style="3" customWidth="1"/>
    <col min="11999" max="12248" width="11.42578125" style="3"/>
    <col min="12249" max="12249" width="3.7109375" style="3" customWidth="1"/>
    <col min="12250" max="12250" width="9.28515625" style="3" customWidth="1"/>
    <col min="12251" max="12251" width="9.140625" style="3" customWidth="1"/>
    <col min="12252" max="12252" width="10.140625" style="3" customWidth="1"/>
    <col min="12253" max="12254" width="9.140625" style="3" customWidth="1"/>
    <col min="12255" max="12504" width="11.42578125" style="3"/>
    <col min="12505" max="12505" width="3.7109375" style="3" customWidth="1"/>
    <col min="12506" max="12506" width="9.28515625" style="3" customWidth="1"/>
    <col min="12507" max="12507" width="9.140625" style="3" customWidth="1"/>
    <col min="12508" max="12508" width="10.140625" style="3" customWidth="1"/>
    <col min="12509" max="12510" width="9.140625" style="3" customWidth="1"/>
    <col min="12511" max="12760" width="11.42578125" style="3"/>
    <col min="12761" max="12761" width="3.7109375" style="3" customWidth="1"/>
    <col min="12762" max="12762" width="9.28515625" style="3" customWidth="1"/>
    <col min="12763" max="12763" width="9.140625" style="3" customWidth="1"/>
    <col min="12764" max="12764" width="10.140625" style="3" customWidth="1"/>
    <col min="12765" max="12766" width="9.140625" style="3" customWidth="1"/>
    <col min="12767" max="13016" width="11.42578125" style="3"/>
    <col min="13017" max="13017" width="3.7109375" style="3" customWidth="1"/>
    <col min="13018" max="13018" width="9.28515625" style="3" customWidth="1"/>
    <col min="13019" max="13019" width="9.140625" style="3" customWidth="1"/>
    <col min="13020" max="13020" width="10.140625" style="3" customWidth="1"/>
    <col min="13021" max="13022" width="9.140625" style="3" customWidth="1"/>
    <col min="13023" max="13272" width="11.42578125" style="3"/>
    <col min="13273" max="13273" width="3.7109375" style="3" customWidth="1"/>
    <col min="13274" max="13274" width="9.28515625" style="3" customWidth="1"/>
    <col min="13275" max="13275" width="9.140625" style="3" customWidth="1"/>
    <col min="13276" max="13276" width="10.140625" style="3" customWidth="1"/>
    <col min="13277" max="13278" width="9.140625" style="3" customWidth="1"/>
    <col min="13279" max="13528" width="11.42578125" style="3"/>
    <col min="13529" max="13529" width="3.7109375" style="3" customWidth="1"/>
    <col min="13530" max="13530" width="9.28515625" style="3" customWidth="1"/>
    <col min="13531" max="13531" width="9.140625" style="3" customWidth="1"/>
    <col min="13532" max="13532" width="10.140625" style="3" customWidth="1"/>
    <col min="13533" max="13534" width="9.140625" style="3" customWidth="1"/>
    <col min="13535" max="13784" width="11.42578125" style="3"/>
    <col min="13785" max="13785" width="3.7109375" style="3" customWidth="1"/>
    <col min="13786" max="13786" width="9.28515625" style="3" customWidth="1"/>
    <col min="13787" max="13787" width="9.140625" style="3" customWidth="1"/>
    <col min="13788" max="13788" width="10.140625" style="3" customWidth="1"/>
    <col min="13789" max="13790" width="9.140625" style="3" customWidth="1"/>
    <col min="13791" max="14040" width="11.42578125" style="3"/>
    <col min="14041" max="14041" width="3.7109375" style="3" customWidth="1"/>
    <col min="14042" max="14042" width="9.28515625" style="3" customWidth="1"/>
    <col min="14043" max="14043" width="9.140625" style="3" customWidth="1"/>
    <col min="14044" max="14044" width="10.140625" style="3" customWidth="1"/>
    <col min="14045" max="14046" width="9.140625" style="3" customWidth="1"/>
    <col min="14047" max="14296" width="11.42578125" style="3"/>
    <col min="14297" max="14297" width="3.7109375" style="3" customWidth="1"/>
    <col min="14298" max="14298" width="9.28515625" style="3" customWidth="1"/>
    <col min="14299" max="14299" width="9.140625" style="3" customWidth="1"/>
    <col min="14300" max="14300" width="10.140625" style="3" customWidth="1"/>
    <col min="14301" max="14302" width="9.140625" style="3" customWidth="1"/>
    <col min="14303" max="14552" width="11.42578125" style="3"/>
    <col min="14553" max="14553" width="3.7109375" style="3" customWidth="1"/>
    <col min="14554" max="14554" width="9.28515625" style="3" customWidth="1"/>
    <col min="14555" max="14555" width="9.140625" style="3" customWidth="1"/>
    <col min="14556" max="14556" width="10.140625" style="3" customWidth="1"/>
    <col min="14557" max="14558" width="9.140625" style="3" customWidth="1"/>
    <col min="14559" max="14808" width="11.42578125" style="3"/>
    <col min="14809" max="14809" width="3.7109375" style="3" customWidth="1"/>
    <col min="14810" max="14810" width="9.28515625" style="3" customWidth="1"/>
    <col min="14811" max="14811" width="9.140625" style="3" customWidth="1"/>
    <col min="14812" max="14812" width="10.140625" style="3" customWidth="1"/>
    <col min="14813" max="14814" width="9.140625" style="3" customWidth="1"/>
    <col min="14815" max="15064" width="11.42578125" style="3"/>
    <col min="15065" max="15065" width="3.7109375" style="3" customWidth="1"/>
    <col min="15066" max="15066" width="9.28515625" style="3" customWidth="1"/>
    <col min="15067" max="15067" width="9.140625" style="3" customWidth="1"/>
    <col min="15068" max="15068" width="10.140625" style="3" customWidth="1"/>
    <col min="15069" max="15070" width="9.140625" style="3" customWidth="1"/>
    <col min="15071" max="15320" width="11.42578125" style="3"/>
    <col min="15321" max="15321" width="3.7109375" style="3" customWidth="1"/>
    <col min="15322" max="15322" width="9.28515625" style="3" customWidth="1"/>
    <col min="15323" max="15323" width="9.140625" style="3" customWidth="1"/>
    <col min="15324" max="15324" width="10.140625" style="3" customWidth="1"/>
    <col min="15325" max="15326" width="9.140625" style="3" customWidth="1"/>
    <col min="15327" max="15576" width="11.42578125" style="3"/>
    <col min="15577" max="15577" width="3.7109375" style="3" customWidth="1"/>
    <col min="15578" max="15578" width="9.28515625" style="3" customWidth="1"/>
    <col min="15579" max="15579" width="9.140625" style="3" customWidth="1"/>
    <col min="15580" max="15580" width="10.140625" style="3" customWidth="1"/>
    <col min="15581" max="15582" width="9.140625" style="3" customWidth="1"/>
    <col min="15583" max="15832" width="11.42578125" style="3"/>
    <col min="15833" max="15833" width="3.7109375" style="3" customWidth="1"/>
    <col min="15834" max="15834" width="9.28515625" style="3" customWidth="1"/>
    <col min="15835" max="15835" width="9.140625" style="3" customWidth="1"/>
    <col min="15836" max="15836" width="10.140625" style="3" customWidth="1"/>
    <col min="15837" max="15838" width="9.140625" style="3" customWidth="1"/>
    <col min="15839" max="16088" width="11.42578125" style="3"/>
    <col min="16089" max="16089" width="3.7109375" style="3" customWidth="1"/>
    <col min="16090" max="16090" width="9.28515625" style="3" customWidth="1"/>
    <col min="16091" max="16091" width="9.140625" style="3" customWidth="1"/>
    <col min="16092" max="16092" width="10.140625" style="3" customWidth="1"/>
    <col min="16093" max="16094" width="9.140625" style="3" customWidth="1"/>
    <col min="16095" max="16384" width="11.42578125" style="3"/>
  </cols>
  <sheetData>
    <row r="1" spans="1:8" s="12" customFormat="1" ht="35.25" customHeight="1">
      <c r="A1" s="340" t="s">
        <v>18</v>
      </c>
      <c r="B1" s="340"/>
      <c r="C1" s="340"/>
      <c r="D1" s="340"/>
      <c r="E1" s="340"/>
      <c r="F1"/>
      <c r="G1"/>
      <c r="H1"/>
    </row>
    <row r="2" spans="1:8" ht="9" customHeight="1"/>
    <row r="3" spans="1:8" s="104" customFormat="1" ht="30" customHeight="1">
      <c r="A3" s="388" t="s">
        <v>235</v>
      </c>
      <c r="B3" s="388"/>
      <c r="C3" s="388"/>
      <c r="D3" s="388"/>
      <c r="E3" s="388"/>
      <c r="F3"/>
      <c r="G3"/>
      <c r="H3"/>
    </row>
    <row r="4" spans="1:8" s="195" customFormat="1" ht="8.25" customHeight="1">
      <c r="A4" s="206"/>
      <c r="B4" s="206"/>
      <c r="C4" s="206"/>
      <c r="D4" s="206"/>
      <c r="E4" s="206"/>
      <c r="F4" s="194"/>
      <c r="G4" s="194"/>
      <c r="H4" s="194"/>
    </row>
    <row r="5" spans="1:8" s="104" customFormat="1" ht="16.5" customHeight="1">
      <c r="A5" s="384" t="s">
        <v>11</v>
      </c>
      <c r="B5" s="385"/>
      <c r="C5" s="148" t="s">
        <v>98</v>
      </c>
      <c r="D5" s="148" t="s">
        <v>137</v>
      </c>
      <c r="E5" s="222" t="s">
        <v>131</v>
      </c>
      <c r="F5"/>
    </row>
    <row r="6" spans="1:8" s="104" customFormat="1" ht="11.1" customHeight="1">
      <c r="A6" s="386" t="s">
        <v>95</v>
      </c>
      <c r="B6" s="387"/>
      <c r="C6" s="149">
        <v>1577025</v>
      </c>
      <c r="D6" s="200">
        <v>0.55355560960914563</v>
      </c>
      <c r="E6" s="223">
        <v>273075</v>
      </c>
      <c r="F6"/>
    </row>
    <row r="7" spans="1:8" s="104" customFormat="1" ht="11.1" customHeight="1">
      <c r="A7" s="380" t="s">
        <v>29</v>
      </c>
      <c r="B7" s="381"/>
      <c r="C7" s="150"/>
      <c r="D7" s="200"/>
      <c r="E7" s="150"/>
      <c r="F7"/>
    </row>
    <row r="8" spans="1:8" s="104" customFormat="1" ht="11.1" customHeight="1">
      <c r="A8" s="380" t="s">
        <v>102</v>
      </c>
      <c r="B8" s="381"/>
      <c r="C8" s="151">
        <v>673026</v>
      </c>
      <c r="D8" s="202">
        <v>0.82882533512821199</v>
      </c>
      <c r="E8" s="151">
        <v>0</v>
      </c>
      <c r="F8"/>
    </row>
    <row r="9" spans="1:8" s="104" customFormat="1" ht="11.1" customHeight="1">
      <c r="A9" s="380" t="s">
        <v>100</v>
      </c>
      <c r="B9" s="381"/>
      <c r="C9" s="151">
        <v>232297</v>
      </c>
      <c r="D9" s="202">
        <v>0.62798055937011665</v>
      </c>
      <c r="E9" s="151">
        <v>8840</v>
      </c>
      <c r="F9"/>
    </row>
    <row r="10" spans="1:8" s="104" customFormat="1" ht="11.1" customHeight="1">
      <c r="A10" s="380" t="s">
        <v>13</v>
      </c>
      <c r="B10" s="381"/>
      <c r="C10" s="151">
        <v>124111</v>
      </c>
      <c r="D10" s="202">
        <v>0.37802451031737716</v>
      </c>
      <c r="E10" s="151">
        <v>0</v>
      </c>
      <c r="F10"/>
    </row>
    <row r="11" spans="1:8" s="104" customFormat="1" ht="11.1" customHeight="1">
      <c r="A11" s="380" t="s">
        <v>103</v>
      </c>
      <c r="B11" s="381"/>
      <c r="C11" s="151">
        <v>1976</v>
      </c>
      <c r="D11" s="202">
        <v>0.15941295546558704</v>
      </c>
      <c r="E11" s="151">
        <v>93800</v>
      </c>
      <c r="F11"/>
    </row>
    <row r="12" spans="1:8" s="104" customFormat="1" ht="11.1" customHeight="1">
      <c r="A12" s="380" t="s">
        <v>101</v>
      </c>
      <c r="B12" s="381"/>
      <c r="C12" s="151">
        <v>126827</v>
      </c>
      <c r="D12" s="202">
        <v>0.16976669005811065</v>
      </c>
      <c r="E12" s="151">
        <v>0</v>
      </c>
      <c r="F12"/>
    </row>
    <row r="13" spans="1:8" ht="11.1" customHeight="1">
      <c r="A13" s="380" t="s">
        <v>104</v>
      </c>
      <c r="B13" s="381"/>
      <c r="C13" s="151">
        <v>119617</v>
      </c>
      <c r="D13" s="202">
        <v>0.10271951311268465</v>
      </c>
      <c r="E13" s="151">
        <v>423</v>
      </c>
      <c r="G13" s="3"/>
      <c r="H13" s="3"/>
    </row>
    <row r="14" spans="1:8" s="12" customFormat="1" ht="11.1" customHeight="1">
      <c r="A14" s="380" t="s">
        <v>173</v>
      </c>
      <c r="B14" s="381"/>
      <c r="C14" s="151">
        <v>50261</v>
      </c>
      <c r="D14" s="202">
        <v>0.2502138835279839</v>
      </c>
      <c r="E14" s="151">
        <v>84443</v>
      </c>
      <c r="F14"/>
    </row>
    <row r="15" spans="1:8" ht="11.1" customHeight="1">
      <c r="A15" s="382" t="s">
        <v>96</v>
      </c>
      <c r="B15" s="383"/>
      <c r="C15" s="199">
        <v>627891</v>
      </c>
      <c r="D15" s="200">
        <v>0.33233118250453841</v>
      </c>
      <c r="E15" s="199">
        <v>562504</v>
      </c>
      <c r="G15" s="3"/>
      <c r="H15" s="3"/>
    </row>
    <row r="16" spans="1:8" ht="11.1" customHeight="1">
      <c r="A16" s="380" t="s">
        <v>29</v>
      </c>
      <c r="B16" s="381"/>
      <c r="C16" s="151"/>
      <c r="D16" s="200"/>
      <c r="E16" s="224"/>
      <c r="G16" s="3"/>
      <c r="H16" s="3"/>
    </row>
    <row r="17" spans="1:14" ht="11.1" customHeight="1">
      <c r="A17" s="380" t="s">
        <v>105</v>
      </c>
      <c r="B17" s="381"/>
      <c r="C17" s="151">
        <v>43839</v>
      </c>
      <c r="D17" s="202">
        <v>0.29927689956431486</v>
      </c>
      <c r="E17" s="151">
        <v>339788</v>
      </c>
      <c r="G17" s="3"/>
      <c r="H17" s="3"/>
    </row>
    <row r="18" spans="1:14" s="104" customFormat="1" ht="11.1" customHeight="1">
      <c r="A18" s="380" t="s">
        <v>178</v>
      </c>
      <c r="B18" s="381"/>
      <c r="C18" s="151">
        <v>278769</v>
      </c>
      <c r="D18" s="202">
        <v>0.33677652578548628</v>
      </c>
      <c r="E18" s="151">
        <v>22993</v>
      </c>
      <c r="F18"/>
    </row>
    <row r="19" spans="1:14" ht="11.1" customHeight="1">
      <c r="A19" s="380" t="s">
        <v>106</v>
      </c>
      <c r="B19" s="381"/>
      <c r="C19" s="151">
        <v>144108</v>
      </c>
      <c r="D19" s="202">
        <v>0.30938601604352289</v>
      </c>
      <c r="E19" s="151">
        <v>131266</v>
      </c>
      <c r="G19" s="3"/>
      <c r="H19" s="3"/>
    </row>
    <row r="20" spans="1:14" ht="11.1" customHeight="1">
      <c r="A20" s="380" t="s">
        <v>182</v>
      </c>
      <c r="B20" s="381"/>
      <c r="C20" s="151">
        <v>45379</v>
      </c>
      <c r="D20" s="202">
        <v>0.36794552546332004</v>
      </c>
      <c r="E20" s="151">
        <v>68261</v>
      </c>
      <c r="G20" s="3"/>
      <c r="H20" s="3"/>
    </row>
    <row r="21" spans="1:14" ht="11.1" customHeight="1">
      <c r="A21" s="391" t="s">
        <v>97</v>
      </c>
      <c r="B21" s="392"/>
      <c r="C21" s="199">
        <v>143160</v>
      </c>
      <c r="D21" s="200">
        <v>9.1206255504264519E-2</v>
      </c>
      <c r="E21" s="199">
        <v>61637</v>
      </c>
      <c r="G21" s="3"/>
      <c r="H21" s="3"/>
    </row>
    <row r="22" spans="1:14" ht="18" customHeight="1">
      <c r="A22" s="393" t="s">
        <v>99</v>
      </c>
      <c r="B22" s="394"/>
      <c r="C22" s="142">
        <v>2348076</v>
      </c>
      <c r="D22" s="203">
        <v>0.46620973141236077</v>
      </c>
      <c r="E22" s="225">
        <v>897216</v>
      </c>
      <c r="G22" s="3"/>
      <c r="H22" s="3"/>
    </row>
    <row r="23" spans="1:14" ht="11.25" customHeight="1">
      <c r="A23" s="395" t="s">
        <v>108</v>
      </c>
      <c r="B23" s="396"/>
      <c r="C23" s="152">
        <v>16102957</v>
      </c>
      <c r="D23" s="201">
        <v>0.37475749997776597</v>
      </c>
      <c r="E23" s="221">
        <v>2219502</v>
      </c>
      <c r="G23" s="3"/>
      <c r="H23" s="3"/>
    </row>
    <row r="24" spans="1:14" ht="17.25" customHeight="1">
      <c r="A24" s="389" t="s">
        <v>296</v>
      </c>
      <c r="B24" s="389"/>
      <c r="C24" s="389"/>
      <c r="D24" s="389"/>
      <c r="E24" s="389"/>
    </row>
    <row r="25" spans="1:14" s="195" customFormat="1" ht="16.5" customHeight="1">
      <c r="A25" s="390" t="s">
        <v>198</v>
      </c>
      <c r="B25" s="390"/>
      <c r="C25" s="390"/>
      <c r="D25" s="390"/>
      <c r="E25" s="390"/>
      <c r="F25" s="194"/>
      <c r="G25" s="194"/>
      <c r="H25" s="194"/>
      <c r="I25"/>
      <c r="J25"/>
      <c r="K25"/>
      <c r="L25"/>
      <c r="M25"/>
      <c r="N25"/>
    </row>
    <row r="26" spans="1:14" ht="6.75" customHeight="1">
      <c r="A26"/>
      <c r="B26" s="194"/>
      <c r="C26"/>
      <c r="D26"/>
      <c r="E26"/>
      <c r="I26"/>
      <c r="J26"/>
      <c r="K26"/>
      <c r="L26"/>
      <c r="M26"/>
      <c r="N26"/>
    </row>
    <row r="27" spans="1:14" ht="15" customHeight="1">
      <c r="A27" s="388" t="s">
        <v>236</v>
      </c>
      <c r="B27" s="388"/>
      <c r="C27" s="388"/>
      <c r="D27" s="388"/>
      <c r="E27" s="388"/>
      <c r="I27"/>
      <c r="J27"/>
      <c r="K27"/>
      <c r="L27"/>
      <c r="M27"/>
      <c r="N27"/>
    </row>
    <row r="28" spans="1:14" ht="15" customHeight="1">
      <c r="A28" s="379" t="s">
        <v>134</v>
      </c>
      <c r="B28" s="379"/>
      <c r="C28" s="379"/>
      <c r="D28" s="379"/>
      <c r="E28" s="379"/>
      <c r="I28"/>
      <c r="J28"/>
      <c r="K28"/>
      <c r="L28"/>
      <c r="M28"/>
      <c r="N28"/>
    </row>
    <row r="29" spans="1:14" s="195" customFormat="1" ht="28.5" customHeight="1">
      <c r="B29" s="245"/>
      <c r="C29" s="245"/>
      <c r="D29" s="374" t="s">
        <v>408</v>
      </c>
      <c r="E29" s="375"/>
      <c r="F29" s="194"/>
      <c r="G29" s="194"/>
      <c r="H29" s="194"/>
      <c r="I29"/>
      <c r="J29"/>
      <c r="K29"/>
      <c r="L29"/>
      <c r="M29"/>
      <c r="N29"/>
    </row>
    <row r="30" spans="1:14" s="195" customFormat="1" ht="13.5" customHeight="1">
      <c r="B30" s="346" t="s">
        <v>405</v>
      </c>
      <c r="C30" s="346"/>
      <c r="D30" s="373">
        <v>11.1</v>
      </c>
      <c r="E30" s="373"/>
      <c r="F30" s="194"/>
      <c r="G30" s="194"/>
      <c r="H30" s="194"/>
      <c r="I30"/>
      <c r="J30"/>
      <c r="K30"/>
      <c r="L30"/>
      <c r="M30"/>
      <c r="N30"/>
    </row>
    <row r="31" spans="1:14" s="195" customFormat="1" ht="13.5" customHeight="1">
      <c r="B31" s="346" t="s">
        <v>406</v>
      </c>
      <c r="C31" s="346"/>
      <c r="D31" s="373">
        <v>1.7</v>
      </c>
      <c r="E31" s="373"/>
      <c r="F31" s="194"/>
      <c r="G31" s="194"/>
      <c r="H31" s="194"/>
      <c r="I31"/>
      <c r="J31"/>
      <c r="K31"/>
      <c r="L31"/>
      <c r="M31"/>
      <c r="N31"/>
    </row>
    <row r="32" spans="1:14" s="195" customFormat="1" ht="13.5" customHeight="1">
      <c r="B32" s="346" t="s">
        <v>407</v>
      </c>
      <c r="C32" s="346"/>
      <c r="D32" s="373">
        <v>2.2000000000000002</v>
      </c>
      <c r="E32" s="373"/>
      <c r="F32" s="194"/>
      <c r="G32" s="194"/>
      <c r="H32" s="194"/>
      <c r="I32"/>
      <c r="J32"/>
      <c r="K32"/>
      <c r="L32"/>
      <c r="M32"/>
      <c r="N32"/>
    </row>
    <row r="33" spans="1:14" s="195" customFormat="1" ht="13.5" customHeight="1">
      <c r="B33" s="346" t="s">
        <v>433</v>
      </c>
      <c r="C33" s="346"/>
      <c r="D33" s="373">
        <v>6.4</v>
      </c>
      <c r="E33" s="373"/>
      <c r="F33" s="194"/>
      <c r="G33" s="194"/>
      <c r="H33" s="194"/>
      <c r="I33"/>
      <c r="J33"/>
      <c r="K33"/>
      <c r="L33"/>
      <c r="M33"/>
      <c r="N33"/>
    </row>
    <row r="34" spans="1:14" s="195" customFormat="1" ht="13.5" customHeight="1">
      <c r="B34" s="346" t="s">
        <v>644</v>
      </c>
      <c r="C34" s="346"/>
      <c r="D34" s="373">
        <v>1.9</v>
      </c>
      <c r="E34" s="373"/>
      <c r="F34" s="194"/>
      <c r="G34" s="194"/>
      <c r="H34" s="194"/>
      <c r="I34"/>
      <c r="J34"/>
      <c r="K34"/>
      <c r="L34"/>
      <c r="M34"/>
      <c r="N34"/>
    </row>
    <row r="35" spans="1:14" s="195" customFormat="1" ht="15" customHeight="1">
      <c r="A35" s="246"/>
      <c r="B35" s="337" t="s">
        <v>414</v>
      </c>
      <c r="C35" s="337"/>
      <c r="D35" s="337"/>
      <c r="E35" s="337"/>
      <c r="F35" s="194"/>
      <c r="G35" s="194"/>
      <c r="H35" s="194"/>
      <c r="I35"/>
      <c r="J35"/>
      <c r="K35"/>
      <c r="L35"/>
      <c r="M35"/>
      <c r="N35"/>
    </row>
    <row r="36" spans="1:14" s="195" customFormat="1" ht="15" customHeight="1">
      <c r="A36" s="378"/>
      <c r="B36" s="378"/>
      <c r="C36" s="378"/>
      <c r="D36" s="378"/>
      <c r="E36" s="378"/>
      <c r="F36" s="194"/>
      <c r="G36" s="194"/>
      <c r="H36" s="194"/>
      <c r="I36"/>
      <c r="J36"/>
      <c r="K36"/>
      <c r="L36"/>
      <c r="M36"/>
      <c r="N36"/>
    </row>
    <row r="37" spans="1:14" s="195" customFormat="1" ht="15" customHeight="1">
      <c r="A37" s="378"/>
      <c r="B37" s="378"/>
      <c r="C37" s="378"/>
      <c r="D37" s="378"/>
      <c r="E37" s="378"/>
      <c r="F37" s="194"/>
      <c r="G37" s="194"/>
      <c r="H37" s="194"/>
      <c r="I37"/>
      <c r="J37"/>
      <c r="K37"/>
      <c r="L37"/>
      <c r="M37"/>
      <c r="N37"/>
    </row>
    <row r="38" spans="1:14" s="195" customFormat="1">
      <c r="A38" s="378"/>
      <c r="B38" s="378"/>
      <c r="C38" s="378"/>
      <c r="D38" s="378"/>
      <c r="E38" s="378"/>
      <c r="F38"/>
      <c r="G38"/>
      <c r="H38"/>
    </row>
    <row r="39" spans="1:14" s="195" customFormat="1">
      <c r="A39" s="378"/>
      <c r="B39" s="378"/>
      <c r="C39" s="378"/>
      <c r="D39" s="378"/>
      <c r="E39" s="378"/>
      <c r="F39"/>
      <c r="G39"/>
      <c r="H39"/>
    </row>
    <row r="40" spans="1:14" s="195" customFormat="1">
      <c r="A40" s="378"/>
      <c r="B40" s="378"/>
      <c r="C40" s="378"/>
      <c r="D40" s="378"/>
      <c r="E40" s="378"/>
      <c r="F40"/>
      <c r="G40"/>
      <c r="H40"/>
    </row>
    <row r="41" spans="1:14" s="195" customFormat="1">
      <c r="A41" s="378"/>
      <c r="B41" s="378"/>
      <c r="C41" s="378"/>
      <c r="D41" s="378"/>
      <c r="E41" s="378"/>
      <c r="F41"/>
      <c r="G41"/>
      <c r="H41"/>
    </row>
    <row r="42" spans="1:14" s="195" customFormat="1">
      <c r="A42" s="378"/>
      <c r="B42" s="378"/>
      <c r="C42" s="378"/>
      <c r="D42" s="378"/>
      <c r="E42" s="378"/>
      <c r="F42"/>
      <c r="G42"/>
      <c r="H42"/>
    </row>
    <row r="43" spans="1:14" s="195" customFormat="1" ht="207" customHeight="1">
      <c r="A43" s="378"/>
      <c r="B43" s="378"/>
      <c r="C43" s="378"/>
      <c r="D43" s="378"/>
      <c r="E43" s="378"/>
    </row>
    <row r="44" spans="1:14" ht="17.25" customHeight="1">
      <c r="A44" s="350" t="s">
        <v>295</v>
      </c>
      <c r="B44" s="350"/>
      <c r="C44" s="350"/>
      <c r="D44" s="350"/>
      <c r="E44" s="350"/>
    </row>
    <row r="45" spans="1:14" ht="26.25" customHeight="1">
      <c r="A45" s="377" t="s">
        <v>311</v>
      </c>
      <c r="B45" s="377"/>
      <c r="C45" s="377"/>
      <c r="D45" s="377"/>
      <c r="E45" s="377"/>
    </row>
    <row r="46" spans="1:14">
      <c r="A46" s="376"/>
      <c r="B46" s="376"/>
      <c r="C46" s="376"/>
      <c r="D46" s="376"/>
      <c r="E46" s="376"/>
    </row>
    <row r="47" spans="1:14">
      <c r="A47" s="376"/>
      <c r="B47" s="376"/>
      <c r="C47" s="376"/>
      <c r="D47" s="376"/>
      <c r="E47" s="376"/>
    </row>
    <row r="48" spans="1:14">
      <c r="A48"/>
      <c r="B48" s="194"/>
      <c r="C48"/>
      <c r="D48"/>
      <c r="E48"/>
    </row>
    <row r="49" spans="1:5">
      <c r="A49"/>
      <c r="B49" s="194"/>
      <c r="C49"/>
      <c r="D49"/>
      <c r="E49"/>
    </row>
    <row r="50" spans="1:5">
      <c r="A50"/>
      <c r="B50" s="194"/>
      <c r="C50"/>
      <c r="D50"/>
      <c r="E50"/>
    </row>
    <row r="51" spans="1:5">
      <c r="A51"/>
      <c r="B51" s="194"/>
      <c r="C51"/>
      <c r="D51"/>
      <c r="E51"/>
    </row>
    <row r="52" spans="1:5">
      <c r="A52"/>
      <c r="B52" s="194"/>
      <c r="C52"/>
      <c r="D52"/>
      <c r="E52"/>
    </row>
    <row r="53" spans="1:5">
      <c r="A53"/>
      <c r="B53" s="194"/>
      <c r="C53"/>
      <c r="D53"/>
      <c r="E53"/>
    </row>
    <row r="54" spans="1:5">
      <c r="A54"/>
      <c r="B54" s="194"/>
      <c r="C54"/>
      <c r="D54"/>
      <c r="E54"/>
    </row>
    <row r="55" spans="1:5">
      <c r="A55"/>
      <c r="B55" s="194"/>
      <c r="C55"/>
      <c r="D55"/>
      <c r="E55"/>
    </row>
    <row r="56" spans="1:5">
      <c r="A56"/>
      <c r="B56" s="194"/>
      <c r="C56"/>
      <c r="D56"/>
      <c r="E56"/>
    </row>
    <row r="57" spans="1:5">
      <c r="A57"/>
      <c r="B57" s="194"/>
      <c r="C57"/>
      <c r="D57"/>
      <c r="E57"/>
    </row>
    <row r="58" spans="1:5">
      <c r="A58"/>
      <c r="B58" s="194"/>
      <c r="C58"/>
      <c r="D58"/>
      <c r="E58"/>
    </row>
    <row r="59" spans="1:5">
      <c r="A59"/>
      <c r="B59" s="194"/>
      <c r="C59"/>
      <c r="D59"/>
      <c r="E59"/>
    </row>
    <row r="60" spans="1:5">
      <c r="A60"/>
      <c r="B60" s="194"/>
      <c r="C60"/>
      <c r="D60"/>
      <c r="E60"/>
    </row>
    <row r="61" spans="1:5">
      <c r="A61"/>
      <c r="B61" s="194"/>
      <c r="C61"/>
      <c r="D61"/>
      <c r="E61"/>
    </row>
    <row r="62" spans="1:5">
      <c r="A62"/>
      <c r="B62" s="194"/>
      <c r="C62"/>
      <c r="D62"/>
      <c r="E62"/>
    </row>
    <row r="63" spans="1:5">
      <c r="A63"/>
      <c r="B63" s="194"/>
      <c r="C63"/>
      <c r="D63"/>
      <c r="E63"/>
    </row>
    <row r="64" spans="1:5">
      <c r="A64"/>
      <c r="B64" s="194"/>
      <c r="C64"/>
      <c r="D64"/>
      <c r="E64"/>
    </row>
    <row r="65" spans="1:5">
      <c r="A65"/>
      <c r="B65" s="194"/>
      <c r="C65"/>
      <c r="D65"/>
      <c r="E65"/>
    </row>
    <row r="66" spans="1:5">
      <c r="A66"/>
      <c r="B66" s="194"/>
      <c r="C66"/>
      <c r="D66"/>
      <c r="E66"/>
    </row>
    <row r="67" spans="1:5">
      <c r="A67"/>
      <c r="B67" s="194"/>
      <c r="C67"/>
      <c r="D67"/>
      <c r="E67"/>
    </row>
    <row r="68" spans="1:5">
      <c r="A68"/>
      <c r="B68" s="194"/>
      <c r="C68"/>
      <c r="D68"/>
      <c r="E68"/>
    </row>
    <row r="69" spans="1:5">
      <c r="A69"/>
      <c r="B69" s="194"/>
      <c r="C69"/>
      <c r="D69"/>
      <c r="E69"/>
    </row>
    <row r="70" spans="1:5">
      <c r="A70"/>
      <c r="B70" s="194"/>
      <c r="C70"/>
      <c r="D70"/>
      <c r="E70"/>
    </row>
    <row r="71" spans="1:5">
      <c r="A71"/>
      <c r="B71" s="194"/>
      <c r="C71"/>
      <c r="D71"/>
      <c r="E71"/>
    </row>
    <row r="72" spans="1:5">
      <c r="A72"/>
      <c r="B72" s="194"/>
      <c r="C72"/>
      <c r="D72"/>
      <c r="E72"/>
    </row>
    <row r="73" spans="1:5">
      <c r="A73"/>
      <c r="B73" s="194"/>
      <c r="C73"/>
      <c r="D73"/>
      <c r="E73"/>
    </row>
    <row r="74" spans="1:5">
      <c r="A74"/>
      <c r="B74" s="194"/>
      <c r="C74"/>
      <c r="D74"/>
      <c r="E74"/>
    </row>
    <row r="75" spans="1:5">
      <c r="A75"/>
      <c r="B75" s="194"/>
      <c r="C75"/>
      <c r="D75"/>
      <c r="E75"/>
    </row>
    <row r="76" spans="1:5">
      <c r="A76"/>
      <c r="B76" s="194"/>
      <c r="C76"/>
      <c r="D76"/>
      <c r="E76"/>
    </row>
    <row r="77" spans="1:5">
      <c r="A77"/>
      <c r="B77" s="194"/>
      <c r="C77"/>
      <c r="D77"/>
      <c r="E77"/>
    </row>
    <row r="78" spans="1:5">
      <c r="A78"/>
      <c r="B78" s="194"/>
      <c r="C78"/>
      <c r="D78"/>
      <c r="E78"/>
    </row>
    <row r="79" spans="1:5">
      <c r="A79"/>
      <c r="B79" s="194"/>
      <c r="C79"/>
      <c r="D79"/>
      <c r="E79"/>
    </row>
    <row r="80" spans="1:5">
      <c r="A80"/>
      <c r="B80" s="194"/>
      <c r="C80"/>
      <c r="D80"/>
      <c r="E80"/>
    </row>
    <row r="81" spans="1:5">
      <c r="A81"/>
      <c r="B81" s="194"/>
      <c r="C81"/>
      <c r="D81"/>
      <c r="E81"/>
    </row>
    <row r="82" spans="1:5">
      <c r="A82"/>
      <c r="B82" s="194"/>
      <c r="C82"/>
      <c r="D82"/>
      <c r="E82"/>
    </row>
    <row r="83" spans="1:5">
      <c r="A83"/>
      <c r="B83" s="194"/>
      <c r="C83"/>
      <c r="D83"/>
      <c r="E83"/>
    </row>
    <row r="84" spans="1:5">
      <c r="A84"/>
      <c r="B84" s="194"/>
      <c r="C84"/>
      <c r="D84"/>
      <c r="E84"/>
    </row>
    <row r="85" spans="1:5">
      <c r="A85"/>
      <c r="B85" s="194"/>
      <c r="C85"/>
      <c r="D85"/>
      <c r="E85"/>
    </row>
    <row r="86" spans="1:5">
      <c r="A86"/>
      <c r="B86" s="194"/>
      <c r="C86"/>
      <c r="D86"/>
      <c r="E86"/>
    </row>
    <row r="87" spans="1:5">
      <c r="A87"/>
      <c r="B87" s="194"/>
      <c r="C87"/>
      <c r="D87"/>
      <c r="E87"/>
    </row>
    <row r="88" spans="1:5">
      <c r="A88"/>
      <c r="B88" s="194"/>
      <c r="C88"/>
      <c r="D88"/>
      <c r="E88"/>
    </row>
    <row r="89" spans="1:5">
      <c r="A89"/>
      <c r="B89" s="194"/>
      <c r="C89"/>
      <c r="D89"/>
      <c r="E89"/>
    </row>
    <row r="90" spans="1:5">
      <c r="A90"/>
      <c r="B90" s="194"/>
      <c r="C90"/>
      <c r="D90"/>
      <c r="E90"/>
    </row>
    <row r="91" spans="1:5">
      <c r="A91"/>
      <c r="B91" s="194"/>
      <c r="C91"/>
      <c r="D91"/>
      <c r="E91"/>
    </row>
    <row r="92" spans="1:5">
      <c r="A92"/>
      <c r="B92" s="194"/>
      <c r="C92"/>
      <c r="D92"/>
      <c r="E92"/>
    </row>
    <row r="93" spans="1:5">
      <c r="A93"/>
      <c r="B93" s="194"/>
      <c r="C93"/>
      <c r="D93"/>
      <c r="E93"/>
    </row>
    <row r="94" spans="1:5">
      <c r="A94"/>
      <c r="B94" s="194"/>
      <c r="C94"/>
      <c r="D94"/>
      <c r="E94"/>
    </row>
    <row r="95" spans="1:5">
      <c r="A95"/>
      <c r="B95" s="194"/>
      <c r="C95"/>
      <c r="D95"/>
      <c r="E95"/>
    </row>
    <row r="96" spans="1:5">
      <c r="A96"/>
      <c r="B96" s="194"/>
      <c r="C96"/>
      <c r="D96"/>
      <c r="E96"/>
    </row>
    <row r="97" spans="1:5">
      <c r="A97"/>
      <c r="B97" s="194"/>
      <c r="C97"/>
      <c r="D97"/>
      <c r="E97"/>
    </row>
    <row r="98" spans="1:5">
      <c r="A98"/>
      <c r="B98" s="194"/>
      <c r="C98"/>
      <c r="D98"/>
      <c r="E98"/>
    </row>
    <row r="99" spans="1:5">
      <c r="A99"/>
      <c r="B99" s="194"/>
      <c r="C99"/>
      <c r="D99"/>
      <c r="E99"/>
    </row>
    <row r="100" spans="1:5">
      <c r="A100"/>
      <c r="B100" s="194"/>
      <c r="C100"/>
      <c r="D100"/>
      <c r="E100"/>
    </row>
    <row r="101" spans="1:5">
      <c r="A101"/>
      <c r="B101" s="194"/>
      <c r="C101"/>
      <c r="D101"/>
      <c r="E101"/>
    </row>
    <row r="102" spans="1:5">
      <c r="A102"/>
      <c r="B102" s="194"/>
      <c r="C102"/>
      <c r="D102"/>
      <c r="E102"/>
    </row>
    <row r="103" spans="1:5">
      <c r="A103"/>
      <c r="B103" s="194"/>
      <c r="C103"/>
      <c r="D103"/>
      <c r="E103"/>
    </row>
    <row r="104" spans="1:5">
      <c r="A104"/>
      <c r="B104" s="194"/>
      <c r="C104"/>
      <c r="D104"/>
      <c r="E104"/>
    </row>
    <row r="105" spans="1:5">
      <c r="A105"/>
      <c r="B105" s="194"/>
      <c r="C105"/>
      <c r="D105"/>
      <c r="E105"/>
    </row>
    <row r="106" spans="1:5">
      <c r="A106"/>
      <c r="B106" s="194"/>
      <c r="C106"/>
      <c r="D106"/>
      <c r="E106"/>
    </row>
    <row r="107" spans="1:5">
      <c r="A107"/>
      <c r="B107" s="194"/>
      <c r="C107"/>
      <c r="D107"/>
      <c r="E107"/>
    </row>
    <row r="108" spans="1:5">
      <c r="A108"/>
      <c r="B108" s="194"/>
      <c r="C108"/>
      <c r="D108"/>
      <c r="E108"/>
    </row>
    <row r="109" spans="1:5">
      <c r="A109"/>
      <c r="B109" s="194"/>
      <c r="C109"/>
      <c r="D109"/>
      <c r="E109"/>
    </row>
    <row r="110" spans="1:5">
      <c r="A110"/>
      <c r="B110" s="194"/>
      <c r="C110"/>
      <c r="D110"/>
      <c r="E110"/>
    </row>
    <row r="111" spans="1:5">
      <c r="A111"/>
      <c r="B111" s="194"/>
      <c r="C111"/>
      <c r="D111"/>
      <c r="E111"/>
    </row>
    <row r="112" spans="1:5">
      <c r="A112"/>
      <c r="B112" s="194"/>
      <c r="C112"/>
      <c r="D112"/>
      <c r="E112"/>
    </row>
    <row r="113" spans="1:5">
      <c r="A113"/>
      <c r="B113" s="194"/>
      <c r="C113"/>
      <c r="D113"/>
      <c r="E113"/>
    </row>
    <row r="114" spans="1:5">
      <c r="A114"/>
      <c r="B114" s="194"/>
      <c r="C114"/>
      <c r="D114"/>
      <c r="E114"/>
    </row>
    <row r="115" spans="1:5">
      <c r="A115"/>
      <c r="B115" s="194"/>
      <c r="C115"/>
      <c r="D115"/>
      <c r="E115"/>
    </row>
    <row r="116" spans="1:5">
      <c r="A116"/>
      <c r="B116" s="194"/>
      <c r="C116"/>
      <c r="D116"/>
      <c r="E116"/>
    </row>
    <row r="117" spans="1:5">
      <c r="A117"/>
      <c r="B117" s="194"/>
      <c r="C117"/>
      <c r="D117"/>
      <c r="E117"/>
    </row>
    <row r="118" spans="1:5">
      <c r="A118"/>
      <c r="B118" s="194"/>
      <c r="C118"/>
      <c r="D118"/>
      <c r="E118"/>
    </row>
    <row r="119" spans="1:5">
      <c r="A119"/>
      <c r="B119" s="194"/>
      <c r="C119"/>
      <c r="D119"/>
      <c r="E119"/>
    </row>
    <row r="120" spans="1:5">
      <c r="A120"/>
      <c r="B120" s="194"/>
      <c r="C120"/>
      <c r="D120"/>
      <c r="E120"/>
    </row>
    <row r="121" spans="1:5">
      <c r="A121"/>
      <c r="B121" s="194"/>
      <c r="C121"/>
      <c r="D121"/>
      <c r="E121"/>
    </row>
    <row r="122" spans="1:5">
      <c r="A122"/>
      <c r="B122" s="194"/>
      <c r="C122"/>
      <c r="D122"/>
      <c r="E122"/>
    </row>
    <row r="123" spans="1:5">
      <c r="A123"/>
      <c r="B123" s="194"/>
      <c r="C123"/>
      <c r="D123"/>
      <c r="E123"/>
    </row>
    <row r="124" spans="1:5">
      <c r="A124"/>
      <c r="B124" s="194"/>
      <c r="C124"/>
      <c r="D124"/>
      <c r="E124"/>
    </row>
    <row r="125" spans="1:5">
      <c r="A125"/>
      <c r="B125" s="194"/>
      <c r="C125"/>
      <c r="D125"/>
      <c r="E125"/>
    </row>
    <row r="126" spans="1:5">
      <c r="A126"/>
      <c r="B126" s="194"/>
      <c r="C126"/>
      <c r="D126"/>
      <c r="E126"/>
    </row>
    <row r="127" spans="1:5">
      <c r="A127"/>
      <c r="B127" s="194"/>
      <c r="C127"/>
      <c r="D127"/>
      <c r="E127"/>
    </row>
    <row r="128" spans="1:5">
      <c r="A128"/>
      <c r="B128" s="194"/>
      <c r="C128"/>
      <c r="D128"/>
      <c r="E128"/>
    </row>
    <row r="129" spans="1:5">
      <c r="A129"/>
      <c r="B129" s="194"/>
      <c r="C129"/>
      <c r="D129"/>
      <c r="E129"/>
    </row>
    <row r="130" spans="1:5">
      <c r="A130"/>
      <c r="B130" s="194"/>
      <c r="C130"/>
      <c r="D130"/>
      <c r="E130"/>
    </row>
    <row r="131" spans="1:5">
      <c r="A131"/>
      <c r="B131" s="194"/>
      <c r="C131"/>
      <c r="D131"/>
      <c r="E131"/>
    </row>
    <row r="132" spans="1:5">
      <c r="A132"/>
      <c r="B132" s="194"/>
      <c r="C132"/>
      <c r="D132"/>
      <c r="E132"/>
    </row>
    <row r="133" spans="1:5">
      <c r="A133"/>
      <c r="B133" s="194"/>
      <c r="C133"/>
      <c r="D133"/>
      <c r="E133"/>
    </row>
    <row r="134" spans="1:5">
      <c r="A134"/>
      <c r="B134" s="194"/>
      <c r="C134"/>
      <c r="D134"/>
      <c r="E134"/>
    </row>
    <row r="135" spans="1:5">
      <c r="A135"/>
      <c r="B135" s="194"/>
      <c r="C135"/>
      <c r="D135"/>
      <c r="E135"/>
    </row>
    <row r="136" spans="1:5">
      <c r="A136"/>
      <c r="B136" s="194"/>
      <c r="C136"/>
      <c r="D136"/>
      <c r="E136"/>
    </row>
    <row r="137" spans="1:5">
      <c r="A137"/>
      <c r="B137" s="194"/>
      <c r="C137"/>
      <c r="D137"/>
      <c r="E137"/>
    </row>
    <row r="138" spans="1:5">
      <c r="A138"/>
      <c r="B138" s="194"/>
      <c r="C138"/>
      <c r="D138"/>
      <c r="E138"/>
    </row>
    <row r="139" spans="1:5">
      <c r="A139"/>
      <c r="B139" s="194"/>
      <c r="C139"/>
      <c r="D139"/>
      <c r="E139"/>
    </row>
    <row r="140" spans="1:5">
      <c r="A140"/>
      <c r="B140" s="194"/>
      <c r="C140"/>
      <c r="D140"/>
      <c r="E140"/>
    </row>
    <row r="141" spans="1:5">
      <c r="A141"/>
      <c r="B141" s="194"/>
      <c r="C141"/>
      <c r="D141"/>
      <c r="E141"/>
    </row>
    <row r="142" spans="1:5">
      <c r="A142"/>
      <c r="B142" s="194"/>
      <c r="C142"/>
      <c r="D142"/>
      <c r="E142"/>
    </row>
    <row r="143" spans="1:5">
      <c r="A143"/>
      <c r="B143" s="194"/>
      <c r="C143"/>
      <c r="D143"/>
      <c r="E143"/>
    </row>
    <row r="144" spans="1:5">
      <c r="A144"/>
      <c r="B144" s="194"/>
      <c r="C144"/>
      <c r="D144"/>
      <c r="E144"/>
    </row>
    <row r="145" spans="1:5">
      <c r="A145"/>
      <c r="B145" s="194"/>
      <c r="C145"/>
      <c r="D145"/>
      <c r="E145"/>
    </row>
    <row r="146" spans="1:5">
      <c r="A146"/>
      <c r="B146" s="194"/>
      <c r="C146"/>
      <c r="D146"/>
      <c r="E146"/>
    </row>
    <row r="147" spans="1:5">
      <c r="A147"/>
      <c r="B147" s="194"/>
      <c r="C147"/>
      <c r="D147"/>
      <c r="E147"/>
    </row>
    <row r="148" spans="1:5">
      <c r="A148"/>
      <c r="B148" s="194"/>
      <c r="C148"/>
      <c r="D148"/>
      <c r="E148"/>
    </row>
    <row r="149" spans="1:5">
      <c r="A149"/>
      <c r="B149" s="194"/>
      <c r="C149"/>
      <c r="D149"/>
      <c r="E149"/>
    </row>
    <row r="150" spans="1:5">
      <c r="A150"/>
      <c r="B150" s="194"/>
      <c r="C150"/>
      <c r="D150"/>
      <c r="E150"/>
    </row>
    <row r="151" spans="1:5">
      <c r="A151"/>
      <c r="B151" s="194"/>
      <c r="C151"/>
      <c r="D151"/>
      <c r="E151"/>
    </row>
    <row r="152" spans="1:5">
      <c r="A152"/>
      <c r="B152" s="194"/>
      <c r="C152"/>
      <c r="D152"/>
      <c r="E152"/>
    </row>
    <row r="153" spans="1:5">
      <c r="A153"/>
      <c r="B153" s="194"/>
      <c r="C153"/>
      <c r="D153"/>
      <c r="E153"/>
    </row>
    <row r="154" spans="1:5">
      <c r="A154"/>
      <c r="B154" s="194"/>
      <c r="C154"/>
      <c r="D154"/>
      <c r="E154"/>
    </row>
    <row r="155" spans="1:5">
      <c r="A155"/>
      <c r="B155" s="194"/>
    </row>
    <row r="156" spans="1:5">
      <c r="A156"/>
      <c r="B156" s="194"/>
    </row>
    <row r="157" spans="1:5">
      <c r="A157"/>
      <c r="B157" s="194"/>
    </row>
    <row r="158" spans="1:5">
      <c r="A158"/>
      <c r="B158" s="194"/>
    </row>
    <row r="159" spans="1:5">
      <c r="A159"/>
      <c r="B159" s="194"/>
    </row>
    <row r="160" spans="1:5">
      <c r="A160"/>
      <c r="B160" s="194"/>
    </row>
    <row r="161" spans="1:2">
      <c r="A161"/>
      <c r="B161" s="194"/>
    </row>
    <row r="162" spans="1:2">
      <c r="A162"/>
      <c r="B162" s="194"/>
    </row>
    <row r="163" spans="1:2">
      <c r="A163"/>
      <c r="B163" s="194"/>
    </row>
  </sheetData>
  <mergeCells count="42">
    <mergeCell ref="A3:E3"/>
    <mergeCell ref="A1:E1"/>
    <mergeCell ref="A24:E24"/>
    <mergeCell ref="A25:E25"/>
    <mergeCell ref="A27:E27"/>
    <mergeCell ref="A17:B17"/>
    <mergeCell ref="A18:B18"/>
    <mergeCell ref="A19:B19"/>
    <mergeCell ref="A20:B20"/>
    <mergeCell ref="A21:B21"/>
    <mergeCell ref="A22:B22"/>
    <mergeCell ref="A23:B23"/>
    <mergeCell ref="A10:B10"/>
    <mergeCell ref="A11:B11"/>
    <mergeCell ref="A12:B12"/>
    <mergeCell ref="A13:B13"/>
    <mergeCell ref="A28:E28"/>
    <mergeCell ref="A14:B14"/>
    <mergeCell ref="A15:B15"/>
    <mergeCell ref="A16:B16"/>
    <mergeCell ref="A5:B5"/>
    <mergeCell ref="A6:B6"/>
    <mergeCell ref="A7:B7"/>
    <mergeCell ref="A8:B8"/>
    <mergeCell ref="A9:B9"/>
    <mergeCell ref="A47:E47"/>
    <mergeCell ref="A44:E44"/>
    <mergeCell ref="A45:E45"/>
    <mergeCell ref="A36:E43"/>
    <mergeCell ref="B34:C34"/>
    <mergeCell ref="D34:E34"/>
    <mergeCell ref="B35:E35"/>
    <mergeCell ref="D33:E33"/>
    <mergeCell ref="D29:E29"/>
    <mergeCell ref="B30:C30"/>
    <mergeCell ref="D30:E30"/>
    <mergeCell ref="A46:E46"/>
    <mergeCell ref="B31:C31"/>
    <mergeCell ref="D31:E31"/>
    <mergeCell ref="B32:C32"/>
    <mergeCell ref="D32:E32"/>
    <mergeCell ref="B33:C33"/>
  </mergeCells>
  <pageMargins left="0.78740157499999996" right="0.78740157499999996" top="0.984251969" bottom="0.984251969" header="0.4921259845" footer="0.4921259845"/>
  <pageSetup paperSize="9"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Q23"/>
  <sheetViews>
    <sheetView showGridLines="0" zoomScale="130" zoomScaleNormal="130" workbookViewId="0">
      <pane ySplit="1" topLeftCell="A2" activePane="bottomLeft" state="frozen"/>
      <selection pane="bottomLeft" activeCell="A2" sqref="A2:XFD2"/>
    </sheetView>
  </sheetViews>
  <sheetFormatPr baseColWidth="10" defaultRowHeight="12.75"/>
  <cols>
    <col min="1" max="1" width="28" style="3" customWidth="1"/>
    <col min="2" max="4" width="6.140625" style="3" bestFit="1" customWidth="1"/>
    <col min="5" max="5" width="6.42578125" style="3" bestFit="1" customWidth="1"/>
    <col min="6" max="6" width="6.140625" style="3" bestFit="1" customWidth="1"/>
    <col min="7" max="8" width="11.42578125" style="3" customWidth="1"/>
    <col min="9" max="10" width="11.42578125" style="3"/>
    <col min="11" max="11" width="32.5703125" style="3" customWidth="1"/>
    <col min="12" max="240" width="11.42578125" style="3"/>
    <col min="241" max="241" width="4" style="3" customWidth="1"/>
    <col min="242" max="242" width="20.85546875" style="3" customWidth="1"/>
    <col min="243" max="247" width="5.7109375" style="3" customWidth="1"/>
    <col min="248" max="252" width="8.85546875" style="3" customWidth="1"/>
    <col min="253" max="496" width="11.42578125" style="3"/>
    <col min="497" max="497" width="4" style="3" customWidth="1"/>
    <col min="498" max="498" width="20.85546875" style="3" customWidth="1"/>
    <col min="499" max="503" width="5.7109375" style="3" customWidth="1"/>
    <col min="504" max="508" width="8.85546875" style="3" customWidth="1"/>
    <col min="509" max="752" width="11.42578125" style="3"/>
    <col min="753" max="753" width="4" style="3" customWidth="1"/>
    <col min="754" max="754" width="20.85546875" style="3" customWidth="1"/>
    <col min="755" max="759" width="5.7109375" style="3" customWidth="1"/>
    <col min="760" max="764" width="8.85546875" style="3" customWidth="1"/>
    <col min="765" max="1008" width="11.42578125" style="3"/>
    <col min="1009" max="1009" width="4" style="3" customWidth="1"/>
    <col min="1010" max="1010" width="20.85546875" style="3" customWidth="1"/>
    <col min="1011" max="1015" width="5.7109375" style="3" customWidth="1"/>
    <col min="1016" max="1020" width="8.85546875" style="3" customWidth="1"/>
    <col min="1021" max="1264" width="11.42578125" style="3"/>
    <col min="1265" max="1265" width="4" style="3" customWidth="1"/>
    <col min="1266" max="1266" width="20.85546875" style="3" customWidth="1"/>
    <col min="1267" max="1271" width="5.7109375" style="3" customWidth="1"/>
    <col min="1272" max="1276" width="8.85546875" style="3" customWidth="1"/>
    <col min="1277" max="1520" width="11.42578125" style="3"/>
    <col min="1521" max="1521" width="4" style="3" customWidth="1"/>
    <col min="1522" max="1522" width="20.85546875" style="3" customWidth="1"/>
    <col min="1523" max="1527" width="5.7109375" style="3" customWidth="1"/>
    <col min="1528" max="1532" width="8.85546875" style="3" customWidth="1"/>
    <col min="1533" max="1776" width="11.42578125" style="3"/>
    <col min="1777" max="1777" width="4" style="3" customWidth="1"/>
    <col min="1778" max="1778" width="20.85546875" style="3" customWidth="1"/>
    <col min="1779" max="1783" width="5.7109375" style="3" customWidth="1"/>
    <col min="1784" max="1788" width="8.85546875" style="3" customWidth="1"/>
    <col min="1789" max="2032" width="11.42578125" style="3"/>
    <col min="2033" max="2033" width="4" style="3" customWidth="1"/>
    <col min="2034" max="2034" width="20.85546875" style="3" customWidth="1"/>
    <col min="2035" max="2039" width="5.7109375" style="3" customWidth="1"/>
    <col min="2040" max="2044" width="8.85546875" style="3" customWidth="1"/>
    <col min="2045" max="2288" width="11.42578125" style="3"/>
    <col min="2289" max="2289" width="4" style="3" customWidth="1"/>
    <col min="2290" max="2290" width="20.85546875" style="3" customWidth="1"/>
    <col min="2291" max="2295" width="5.7109375" style="3" customWidth="1"/>
    <col min="2296" max="2300" width="8.85546875" style="3" customWidth="1"/>
    <col min="2301" max="2544" width="11.42578125" style="3"/>
    <col min="2545" max="2545" width="4" style="3" customWidth="1"/>
    <col min="2546" max="2546" width="20.85546875" style="3" customWidth="1"/>
    <col min="2547" max="2551" width="5.7109375" style="3" customWidth="1"/>
    <col min="2552" max="2556" width="8.85546875" style="3" customWidth="1"/>
    <col min="2557" max="2800" width="11.42578125" style="3"/>
    <col min="2801" max="2801" width="4" style="3" customWidth="1"/>
    <col min="2802" max="2802" width="20.85546875" style="3" customWidth="1"/>
    <col min="2803" max="2807" width="5.7109375" style="3" customWidth="1"/>
    <col min="2808" max="2812" width="8.85546875" style="3" customWidth="1"/>
    <col min="2813" max="3056" width="11.42578125" style="3"/>
    <col min="3057" max="3057" width="4" style="3" customWidth="1"/>
    <col min="3058" max="3058" width="20.85546875" style="3" customWidth="1"/>
    <col min="3059" max="3063" width="5.7109375" style="3" customWidth="1"/>
    <col min="3064" max="3068" width="8.85546875" style="3" customWidth="1"/>
    <col min="3069" max="3312" width="11.42578125" style="3"/>
    <col min="3313" max="3313" width="4" style="3" customWidth="1"/>
    <col min="3314" max="3314" width="20.85546875" style="3" customWidth="1"/>
    <col min="3315" max="3319" width="5.7109375" style="3" customWidth="1"/>
    <col min="3320" max="3324" width="8.85546875" style="3" customWidth="1"/>
    <col min="3325" max="3568" width="11.42578125" style="3"/>
    <col min="3569" max="3569" width="4" style="3" customWidth="1"/>
    <col min="3570" max="3570" width="20.85546875" style="3" customWidth="1"/>
    <col min="3571" max="3575" width="5.7109375" style="3" customWidth="1"/>
    <col min="3576" max="3580" width="8.85546875" style="3" customWidth="1"/>
    <col min="3581" max="3824" width="11.42578125" style="3"/>
    <col min="3825" max="3825" width="4" style="3" customWidth="1"/>
    <col min="3826" max="3826" width="20.85546875" style="3" customWidth="1"/>
    <col min="3827" max="3831" width="5.7109375" style="3" customWidth="1"/>
    <col min="3832" max="3836" width="8.85546875" style="3" customWidth="1"/>
    <col min="3837" max="4080" width="11.42578125" style="3"/>
    <col min="4081" max="4081" width="4" style="3" customWidth="1"/>
    <col min="4082" max="4082" width="20.85546875" style="3" customWidth="1"/>
    <col min="4083" max="4087" width="5.7109375" style="3" customWidth="1"/>
    <col min="4088" max="4092" width="8.85546875" style="3" customWidth="1"/>
    <col min="4093" max="4336" width="11.42578125" style="3"/>
    <col min="4337" max="4337" width="4" style="3" customWidth="1"/>
    <col min="4338" max="4338" width="20.85546875" style="3" customWidth="1"/>
    <col min="4339" max="4343" width="5.7109375" style="3" customWidth="1"/>
    <col min="4344" max="4348" width="8.85546875" style="3" customWidth="1"/>
    <col min="4349" max="4592" width="11.42578125" style="3"/>
    <col min="4593" max="4593" width="4" style="3" customWidth="1"/>
    <col min="4594" max="4594" width="20.85546875" style="3" customWidth="1"/>
    <col min="4595" max="4599" width="5.7109375" style="3" customWidth="1"/>
    <col min="4600" max="4604" width="8.85546875" style="3" customWidth="1"/>
    <col min="4605" max="4848" width="11.42578125" style="3"/>
    <col min="4849" max="4849" width="4" style="3" customWidth="1"/>
    <col min="4850" max="4850" width="20.85546875" style="3" customWidth="1"/>
    <col min="4851" max="4855" width="5.7109375" style="3" customWidth="1"/>
    <col min="4856" max="4860" width="8.85546875" style="3" customWidth="1"/>
    <col min="4861" max="5104" width="11.42578125" style="3"/>
    <col min="5105" max="5105" width="4" style="3" customWidth="1"/>
    <col min="5106" max="5106" width="20.85546875" style="3" customWidth="1"/>
    <col min="5107" max="5111" width="5.7109375" style="3" customWidth="1"/>
    <col min="5112" max="5116" width="8.85546875" style="3" customWidth="1"/>
    <col min="5117" max="5360" width="11.42578125" style="3"/>
    <col min="5361" max="5361" width="4" style="3" customWidth="1"/>
    <col min="5362" max="5362" width="20.85546875" style="3" customWidth="1"/>
    <col min="5363" max="5367" width="5.7109375" style="3" customWidth="1"/>
    <col min="5368" max="5372" width="8.85546875" style="3" customWidth="1"/>
    <col min="5373" max="5616" width="11.42578125" style="3"/>
    <col min="5617" max="5617" width="4" style="3" customWidth="1"/>
    <col min="5618" max="5618" width="20.85546875" style="3" customWidth="1"/>
    <col min="5619" max="5623" width="5.7109375" style="3" customWidth="1"/>
    <col min="5624" max="5628" width="8.85546875" style="3" customWidth="1"/>
    <col min="5629" max="5872" width="11.42578125" style="3"/>
    <col min="5873" max="5873" width="4" style="3" customWidth="1"/>
    <col min="5874" max="5874" width="20.85546875" style="3" customWidth="1"/>
    <col min="5875" max="5879" width="5.7109375" style="3" customWidth="1"/>
    <col min="5880" max="5884" width="8.85546875" style="3" customWidth="1"/>
    <col min="5885" max="6128" width="11.42578125" style="3"/>
    <col min="6129" max="6129" width="4" style="3" customWidth="1"/>
    <col min="6130" max="6130" width="20.85546875" style="3" customWidth="1"/>
    <col min="6131" max="6135" width="5.7109375" style="3" customWidth="1"/>
    <col min="6136" max="6140" width="8.85546875" style="3" customWidth="1"/>
    <col min="6141" max="6384" width="11.42578125" style="3"/>
    <col min="6385" max="6385" width="4" style="3" customWidth="1"/>
    <col min="6386" max="6386" width="20.85546875" style="3" customWidth="1"/>
    <col min="6387" max="6391" width="5.7109375" style="3" customWidth="1"/>
    <col min="6392" max="6396" width="8.85546875" style="3" customWidth="1"/>
    <col min="6397" max="6640" width="11.42578125" style="3"/>
    <col min="6641" max="6641" width="4" style="3" customWidth="1"/>
    <col min="6642" max="6642" width="20.85546875" style="3" customWidth="1"/>
    <col min="6643" max="6647" width="5.7109375" style="3" customWidth="1"/>
    <col min="6648" max="6652" width="8.85546875" style="3" customWidth="1"/>
    <col min="6653" max="6896" width="11.42578125" style="3"/>
    <col min="6897" max="6897" width="4" style="3" customWidth="1"/>
    <col min="6898" max="6898" width="20.85546875" style="3" customWidth="1"/>
    <col min="6899" max="6903" width="5.7109375" style="3" customWidth="1"/>
    <col min="6904" max="6908" width="8.85546875" style="3" customWidth="1"/>
    <col min="6909" max="7152" width="11.42578125" style="3"/>
    <col min="7153" max="7153" width="4" style="3" customWidth="1"/>
    <col min="7154" max="7154" width="20.85546875" style="3" customWidth="1"/>
    <col min="7155" max="7159" width="5.7109375" style="3" customWidth="1"/>
    <col min="7160" max="7164" width="8.85546875" style="3" customWidth="1"/>
    <col min="7165" max="7408" width="11.42578125" style="3"/>
    <col min="7409" max="7409" width="4" style="3" customWidth="1"/>
    <col min="7410" max="7410" width="20.85546875" style="3" customWidth="1"/>
    <col min="7411" max="7415" width="5.7109375" style="3" customWidth="1"/>
    <col min="7416" max="7420" width="8.85546875" style="3" customWidth="1"/>
    <col min="7421" max="7664" width="11.42578125" style="3"/>
    <col min="7665" max="7665" width="4" style="3" customWidth="1"/>
    <col min="7666" max="7666" width="20.85546875" style="3" customWidth="1"/>
    <col min="7667" max="7671" width="5.7109375" style="3" customWidth="1"/>
    <col min="7672" max="7676" width="8.85546875" style="3" customWidth="1"/>
    <col min="7677" max="7920" width="11.42578125" style="3"/>
    <col min="7921" max="7921" width="4" style="3" customWidth="1"/>
    <col min="7922" max="7922" width="20.85546875" style="3" customWidth="1"/>
    <col min="7923" max="7927" width="5.7109375" style="3" customWidth="1"/>
    <col min="7928" max="7932" width="8.85546875" style="3" customWidth="1"/>
    <col min="7933" max="8176" width="11.42578125" style="3"/>
    <col min="8177" max="8177" width="4" style="3" customWidth="1"/>
    <col min="8178" max="8178" width="20.85546875" style="3" customWidth="1"/>
    <col min="8179" max="8183" width="5.7109375" style="3" customWidth="1"/>
    <col min="8184" max="8188" width="8.85546875" style="3" customWidth="1"/>
    <col min="8189" max="8432" width="11.42578125" style="3"/>
    <col min="8433" max="8433" width="4" style="3" customWidth="1"/>
    <col min="8434" max="8434" width="20.85546875" style="3" customWidth="1"/>
    <col min="8435" max="8439" width="5.7109375" style="3" customWidth="1"/>
    <col min="8440" max="8444" width="8.85546875" style="3" customWidth="1"/>
    <col min="8445" max="8688" width="11.42578125" style="3"/>
    <col min="8689" max="8689" width="4" style="3" customWidth="1"/>
    <col min="8690" max="8690" width="20.85546875" style="3" customWidth="1"/>
    <col min="8691" max="8695" width="5.7109375" style="3" customWidth="1"/>
    <col min="8696" max="8700" width="8.85546875" style="3" customWidth="1"/>
    <col min="8701" max="8944" width="11.42578125" style="3"/>
    <col min="8945" max="8945" width="4" style="3" customWidth="1"/>
    <col min="8946" max="8946" width="20.85546875" style="3" customWidth="1"/>
    <col min="8947" max="8951" width="5.7109375" style="3" customWidth="1"/>
    <col min="8952" max="8956" width="8.85546875" style="3" customWidth="1"/>
    <col min="8957" max="9200" width="11.42578125" style="3"/>
    <col min="9201" max="9201" width="4" style="3" customWidth="1"/>
    <col min="9202" max="9202" width="20.85546875" style="3" customWidth="1"/>
    <col min="9203" max="9207" width="5.7109375" style="3" customWidth="1"/>
    <col min="9208" max="9212" width="8.85546875" style="3" customWidth="1"/>
    <col min="9213" max="9456" width="11.42578125" style="3"/>
    <col min="9457" max="9457" width="4" style="3" customWidth="1"/>
    <col min="9458" max="9458" width="20.85546875" style="3" customWidth="1"/>
    <col min="9459" max="9463" width="5.7109375" style="3" customWidth="1"/>
    <col min="9464" max="9468" width="8.85546875" style="3" customWidth="1"/>
    <col min="9469" max="9712" width="11.42578125" style="3"/>
    <col min="9713" max="9713" width="4" style="3" customWidth="1"/>
    <col min="9714" max="9714" width="20.85546875" style="3" customWidth="1"/>
    <col min="9715" max="9719" width="5.7109375" style="3" customWidth="1"/>
    <col min="9720" max="9724" width="8.85546875" style="3" customWidth="1"/>
    <col min="9725" max="9968" width="11.42578125" style="3"/>
    <col min="9969" max="9969" width="4" style="3" customWidth="1"/>
    <col min="9970" max="9970" width="20.85546875" style="3" customWidth="1"/>
    <col min="9971" max="9975" width="5.7109375" style="3" customWidth="1"/>
    <col min="9976" max="9980" width="8.85546875" style="3" customWidth="1"/>
    <col min="9981" max="10224" width="11.42578125" style="3"/>
    <col min="10225" max="10225" width="4" style="3" customWidth="1"/>
    <col min="10226" max="10226" width="20.85546875" style="3" customWidth="1"/>
    <col min="10227" max="10231" width="5.7109375" style="3" customWidth="1"/>
    <col min="10232" max="10236" width="8.85546875" style="3" customWidth="1"/>
    <col min="10237" max="10480" width="11.42578125" style="3"/>
    <col min="10481" max="10481" width="4" style="3" customWidth="1"/>
    <col min="10482" max="10482" width="20.85546875" style="3" customWidth="1"/>
    <col min="10483" max="10487" width="5.7109375" style="3" customWidth="1"/>
    <col min="10488" max="10492" width="8.85546875" style="3" customWidth="1"/>
    <col min="10493" max="10736" width="11.42578125" style="3"/>
    <col min="10737" max="10737" width="4" style="3" customWidth="1"/>
    <col min="10738" max="10738" width="20.85546875" style="3" customWidth="1"/>
    <col min="10739" max="10743" width="5.7109375" style="3" customWidth="1"/>
    <col min="10744" max="10748" width="8.85546875" style="3" customWidth="1"/>
    <col min="10749" max="10992" width="11.42578125" style="3"/>
    <col min="10993" max="10993" width="4" style="3" customWidth="1"/>
    <col min="10994" max="10994" width="20.85546875" style="3" customWidth="1"/>
    <col min="10995" max="10999" width="5.7109375" style="3" customWidth="1"/>
    <col min="11000" max="11004" width="8.85546875" style="3" customWidth="1"/>
    <col min="11005" max="11248" width="11.42578125" style="3"/>
    <col min="11249" max="11249" width="4" style="3" customWidth="1"/>
    <col min="11250" max="11250" width="20.85546875" style="3" customWidth="1"/>
    <col min="11251" max="11255" width="5.7109375" style="3" customWidth="1"/>
    <col min="11256" max="11260" width="8.85546875" style="3" customWidth="1"/>
    <col min="11261" max="11504" width="11.42578125" style="3"/>
    <col min="11505" max="11505" width="4" style="3" customWidth="1"/>
    <col min="11506" max="11506" width="20.85546875" style="3" customWidth="1"/>
    <col min="11507" max="11511" width="5.7109375" style="3" customWidth="1"/>
    <col min="11512" max="11516" width="8.85546875" style="3" customWidth="1"/>
    <col min="11517" max="11760" width="11.42578125" style="3"/>
    <col min="11761" max="11761" width="4" style="3" customWidth="1"/>
    <col min="11762" max="11762" width="20.85546875" style="3" customWidth="1"/>
    <col min="11763" max="11767" width="5.7109375" style="3" customWidth="1"/>
    <col min="11768" max="11772" width="8.85546875" style="3" customWidth="1"/>
    <col min="11773" max="12016" width="11.42578125" style="3"/>
    <col min="12017" max="12017" width="4" style="3" customWidth="1"/>
    <col min="12018" max="12018" width="20.85546875" style="3" customWidth="1"/>
    <col min="12019" max="12023" width="5.7109375" style="3" customWidth="1"/>
    <col min="12024" max="12028" width="8.85546875" style="3" customWidth="1"/>
    <col min="12029" max="12272" width="11.42578125" style="3"/>
    <col min="12273" max="12273" width="4" style="3" customWidth="1"/>
    <col min="12274" max="12274" width="20.85546875" style="3" customWidth="1"/>
    <col min="12275" max="12279" width="5.7109375" style="3" customWidth="1"/>
    <col min="12280" max="12284" width="8.85546875" style="3" customWidth="1"/>
    <col min="12285" max="12528" width="11.42578125" style="3"/>
    <col min="12529" max="12529" width="4" style="3" customWidth="1"/>
    <col min="12530" max="12530" width="20.85546875" style="3" customWidth="1"/>
    <col min="12531" max="12535" width="5.7109375" style="3" customWidth="1"/>
    <col min="12536" max="12540" width="8.85546875" style="3" customWidth="1"/>
    <col min="12541" max="12784" width="11.42578125" style="3"/>
    <col min="12785" max="12785" width="4" style="3" customWidth="1"/>
    <col min="12786" max="12786" width="20.85546875" style="3" customWidth="1"/>
    <col min="12787" max="12791" width="5.7109375" style="3" customWidth="1"/>
    <col min="12792" max="12796" width="8.85546875" style="3" customWidth="1"/>
    <col min="12797" max="13040" width="11.42578125" style="3"/>
    <col min="13041" max="13041" width="4" style="3" customWidth="1"/>
    <col min="13042" max="13042" width="20.85546875" style="3" customWidth="1"/>
    <col min="13043" max="13047" width="5.7109375" style="3" customWidth="1"/>
    <col min="13048" max="13052" width="8.85546875" style="3" customWidth="1"/>
    <col min="13053" max="13296" width="11.42578125" style="3"/>
    <col min="13297" max="13297" width="4" style="3" customWidth="1"/>
    <col min="13298" max="13298" width="20.85546875" style="3" customWidth="1"/>
    <col min="13299" max="13303" width="5.7109375" style="3" customWidth="1"/>
    <col min="13304" max="13308" width="8.85546875" style="3" customWidth="1"/>
    <col min="13309" max="13552" width="11.42578125" style="3"/>
    <col min="13553" max="13553" width="4" style="3" customWidth="1"/>
    <col min="13554" max="13554" width="20.85546875" style="3" customWidth="1"/>
    <col min="13555" max="13559" width="5.7109375" style="3" customWidth="1"/>
    <col min="13560" max="13564" width="8.85546875" style="3" customWidth="1"/>
    <col min="13565" max="13808" width="11.42578125" style="3"/>
    <col min="13809" max="13809" width="4" style="3" customWidth="1"/>
    <col min="13810" max="13810" width="20.85546875" style="3" customWidth="1"/>
    <col min="13811" max="13815" width="5.7109375" style="3" customWidth="1"/>
    <col min="13816" max="13820" width="8.85546875" style="3" customWidth="1"/>
    <col min="13821" max="14064" width="11.42578125" style="3"/>
    <col min="14065" max="14065" width="4" style="3" customWidth="1"/>
    <col min="14066" max="14066" width="20.85546875" style="3" customWidth="1"/>
    <col min="14067" max="14071" width="5.7109375" style="3" customWidth="1"/>
    <col min="14072" max="14076" width="8.85546875" style="3" customWidth="1"/>
    <col min="14077" max="14320" width="11.42578125" style="3"/>
    <col min="14321" max="14321" width="4" style="3" customWidth="1"/>
    <col min="14322" max="14322" width="20.85546875" style="3" customWidth="1"/>
    <col min="14323" max="14327" width="5.7109375" style="3" customWidth="1"/>
    <col min="14328" max="14332" width="8.85546875" style="3" customWidth="1"/>
    <col min="14333" max="14576" width="11.42578125" style="3"/>
    <col min="14577" max="14577" width="4" style="3" customWidth="1"/>
    <col min="14578" max="14578" width="20.85546875" style="3" customWidth="1"/>
    <col min="14579" max="14583" width="5.7109375" style="3" customWidth="1"/>
    <col min="14584" max="14588" width="8.85546875" style="3" customWidth="1"/>
    <col min="14589" max="14832" width="11.42578125" style="3"/>
    <col min="14833" max="14833" width="4" style="3" customWidth="1"/>
    <col min="14834" max="14834" width="20.85546875" style="3" customWidth="1"/>
    <col min="14835" max="14839" width="5.7109375" style="3" customWidth="1"/>
    <col min="14840" max="14844" width="8.85546875" style="3" customWidth="1"/>
    <col min="14845" max="15088" width="11.42578125" style="3"/>
    <col min="15089" max="15089" width="4" style="3" customWidth="1"/>
    <col min="15090" max="15090" width="20.85546875" style="3" customWidth="1"/>
    <col min="15091" max="15095" width="5.7109375" style="3" customWidth="1"/>
    <col min="15096" max="15100" width="8.85546875" style="3" customWidth="1"/>
    <col min="15101" max="15344" width="11.42578125" style="3"/>
    <col min="15345" max="15345" width="4" style="3" customWidth="1"/>
    <col min="15346" max="15346" width="20.85546875" style="3" customWidth="1"/>
    <col min="15347" max="15351" width="5.7109375" style="3" customWidth="1"/>
    <col min="15352" max="15356" width="8.85546875" style="3" customWidth="1"/>
    <col min="15357" max="15600" width="11.42578125" style="3"/>
    <col min="15601" max="15601" width="4" style="3" customWidth="1"/>
    <col min="15602" max="15602" width="20.85546875" style="3" customWidth="1"/>
    <col min="15603" max="15607" width="5.7109375" style="3" customWidth="1"/>
    <col min="15608" max="15612" width="8.85546875" style="3" customWidth="1"/>
    <col min="15613" max="15856" width="11.42578125" style="3"/>
    <col min="15857" max="15857" width="4" style="3" customWidth="1"/>
    <col min="15858" max="15858" width="20.85546875" style="3" customWidth="1"/>
    <col min="15859" max="15863" width="5.7109375" style="3" customWidth="1"/>
    <col min="15864" max="15868" width="8.85546875" style="3" customWidth="1"/>
    <col min="15869" max="16112" width="11.42578125" style="3"/>
    <col min="16113" max="16113" width="4" style="3" customWidth="1"/>
    <col min="16114" max="16114" width="20.85546875" style="3" customWidth="1"/>
    <col min="16115" max="16119" width="5.7109375" style="3" customWidth="1"/>
    <col min="16120" max="16124" width="8.85546875" style="3" customWidth="1"/>
    <col min="16125" max="16384" width="11.42578125" style="3"/>
  </cols>
  <sheetData>
    <row r="1" spans="1:17" ht="36" customHeight="1">
      <c r="A1" s="354" t="s">
        <v>0</v>
      </c>
      <c r="B1" s="355"/>
      <c r="C1" s="355"/>
      <c r="D1" s="355"/>
      <c r="E1" s="355"/>
      <c r="F1" s="355"/>
    </row>
    <row r="2" spans="1:17" ht="15">
      <c r="B2" s="5"/>
      <c r="C2" s="5"/>
      <c r="D2" s="5"/>
      <c r="E2" s="5"/>
      <c r="H2"/>
      <c r="I2"/>
      <c r="J2"/>
      <c r="K2"/>
      <c r="L2"/>
      <c r="M2"/>
    </row>
    <row r="3" spans="1:17" ht="30" customHeight="1">
      <c r="A3" s="338" t="s">
        <v>237</v>
      </c>
      <c r="B3" s="404"/>
      <c r="C3" s="404"/>
      <c r="D3" s="404"/>
      <c r="E3" s="404"/>
      <c r="F3" s="404"/>
      <c r="H3"/>
      <c r="I3"/>
      <c r="J3"/>
      <c r="K3"/>
      <c r="L3"/>
      <c r="M3"/>
      <c r="N3"/>
      <c r="O3"/>
      <c r="P3"/>
      <c r="Q3"/>
    </row>
    <row r="4" spans="1:17" s="195" customFormat="1" ht="10.5" customHeight="1">
      <c r="A4" s="207"/>
      <c r="B4" s="216"/>
      <c r="C4" s="216"/>
      <c r="D4" s="216"/>
      <c r="E4" s="216"/>
      <c r="F4" s="216"/>
      <c r="H4"/>
      <c r="I4"/>
      <c r="J4"/>
      <c r="K4"/>
      <c r="L4"/>
      <c r="M4"/>
      <c r="N4"/>
      <c r="O4"/>
      <c r="P4"/>
      <c r="Q4"/>
    </row>
    <row r="5" spans="1:17" s="195" customFormat="1" ht="29.25" customHeight="1">
      <c r="A5" s="405" t="s">
        <v>250</v>
      </c>
      <c r="B5" s="405"/>
      <c r="C5" s="405"/>
      <c r="D5" s="405"/>
      <c r="E5" s="405"/>
      <c r="F5" s="405"/>
      <c r="H5"/>
      <c r="I5"/>
      <c r="J5"/>
      <c r="K5"/>
      <c r="L5"/>
      <c r="M5"/>
      <c r="N5"/>
      <c r="O5"/>
      <c r="P5"/>
      <c r="Q5"/>
    </row>
    <row r="6" spans="1:17" s="195" customFormat="1" ht="10.5" customHeight="1">
      <c r="A6" s="399" t="s">
        <v>258</v>
      </c>
      <c r="B6" s="397"/>
      <c r="C6" s="397"/>
      <c r="D6" s="397"/>
      <c r="E6" s="397"/>
      <c r="F6" s="397"/>
      <c r="H6"/>
      <c r="I6"/>
      <c r="J6"/>
      <c r="K6"/>
      <c r="L6"/>
      <c r="M6"/>
      <c r="N6"/>
      <c r="O6"/>
      <c r="P6"/>
      <c r="Q6"/>
    </row>
    <row r="7" spans="1:17" s="195" customFormat="1" ht="10.5" customHeight="1">
      <c r="A7" s="399" t="s">
        <v>229</v>
      </c>
      <c r="B7" s="397"/>
      <c r="C7" s="397"/>
      <c r="D7" s="397"/>
      <c r="E7" s="397"/>
      <c r="F7" s="397"/>
      <c r="H7"/>
      <c r="I7"/>
      <c r="J7"/>
      <c r="K7"/>
      <c r="L7"/>
      <c r="M7"/>
      <c r="N7"/>
      <c r="O7"/>
      <c r="P7"/>
      <c r="Q7"/>
    </row>
    <row r="8" spans="1:17" s="195" customFormat="1" ht="10.5" customHeight="1">
      <c r="A8" s="399" t="s">
        <v>230</v>
      </c>
      <c r="B8" s="397"/>
      <c r="C8" s="397"/>
      <c r="D8" s="397"/>
      <c r="E8" s="397"/>
      <c r="F8" s="397"/>
      <c r="H8"/>
      <c r="I8"/>
      <c r="J8"/>
      <c r="K8"/>
      <c r="L8"/>
      <c r="M8"/>
      <c r="N8"/>
      <c r="O8"/>
      <c r="P8"/>
      <c r="Q8"/>
    </row>
    <row r="9" spans="1:17" s="195" customFormat="1" ht="10.5" customHeight="1">
      <c r="A9" s="397"/>
      <c r="B9" s="397"/>
      <c r="C9" s="397"/>
      <c r="D9" s="397"/>
      <c r="E9" s="397"/>
      <c r="F9" s="397"/>
      <c r="H9"/>
      <c r="I9"/>
      <c r="J9"/>
      <c r="K9"/>
      <c r="L9"/>
      <c r="M9"/>
      <c r="N9"/>
      <c r="O9"/>
      <c r="P9"/>
      <c r="Q9"/>
    </row>
    <row r="10" spans="1:17" s="195" customFormat="1" ht="21" customHeight="1">
      <c r="A10" s="398" t="s">
        <v>231</v>
      </c>
      <c r="B10" s="398"/>
      <c r="C10" s="398"/>
      <c r="D10" s="398"/>
      <c r="E10" s="398"/>
      <c r="F10" s="398"/>
      <c r="H10"/>
      <c r="I10"/>
      <c r="J10"/>
      <c r="K10"/>
      <c r="L10"/>
      <c r="M10"/>
      <c r="N10"/>
      <c r="O10"/>
      <c r="P10"/>
      <c r="Q10"/>
    </row>
    <row r="11" spans="1:17" s="195" customFormat="1" ht="12.75" customHeight="1">
      <c r="A11" s="228"/>
      <c r="B11" s="228"/>
      <c r="C11" s="228"/>
      <c r="D11" s="228"/>
      <c r="E11" s="228"/>
      <c r="F11" s="228"/>
      <c r="H11"/>
      <c r="I11"/>
      <c r="J11"/>
      <c r="K11"/>
      <c r="L11"/>
      <c r="M11"/>
      <c r="N11"/>
      <c r="O11"/>
      <c r="P11"/>
      <c r="Q11"/>
    </row>
    <row r="12" spans="1:17" s="195" customFormat="1" ht="144" customHeight="1">
      <c r="A12" s="402"/>
      <c r="B12" s="402"/>
      <c r="C12" s="402"/>
      <c r="D12" s="402"/>
      <c r="E12" s="402"/>
      <c r="F12" s="402"/>
      <c r="H12"/>
      <c r="I12"/>
      <c r="J12"/>
      <c r="K12"/>
      <c r="L12"/>
      <c r="M12"/>
      <c r="N12"/>
      <c r="O12"/>
      <c r="P12"/>
      <c r="Q12"/>
    </row>
    <row r="13" spans="1:17" s="195" customFormat="1" ht="29.25" customHeight="1">
      <c r="A13" s="397" t="s">
        <v>317</v>
      </c>
      <c r="B13" s="397"/>
      <c r="C13" s="397"/>
      <c r="D13" s="397"/>
      <c r="E13" s="397"/>
      <c r="F13" s="397"/>
      <c r="H13" s="194"/>
      <c r="I13" s="194"/>
      <c r="J13" s="194"/>
      <c r="K13" s="194"/>
      <c r="L13" s="194"/>
      <c r="M13" s="194"/>
    </row>
    <row r="14" spans="1:17" s="195" customFormat="1" ht="10.5" customHeight="1">
      <c r="A14" s="240"/>
      <c r="B14" s="240"/>
      <c r="C14" s="240"/>
      <c r="D14" s="240"/>
      <c r="E14" s="240"/>
      <c r="F14" s="240"/>
      <c r="H14" s="194"/>
      <c r="I14" s="194"/>
      <c r="J14" s="194"/>
      <c r="K14" s="194"/>
      <c r="L14" s="194"/>
      <c r="M14" s="194"/>
    </row>
    <row r="15" spans="1:17" s="195" customFormat="1" ht="132" customHeight="1">
      <c r="A15" s="403"/>
      <c r="B15" s="403"/>
      <c r="C15" s="403"/>
      <c r="D15" s="403"/>
      <c r="E15" s="403"/>
      <c r="F15" s="403"/>
      <c r="H15" s="194"/>
      <c r="I15"/>
      <c r="J15"/>
      <c r="K15"/>
      <c r="L15"/>
      <c r="M15"/>
      <c r="N15"/>
    </row>
    <row r="16" spans="1:17" s="195" customFormat="1" ht="10.5" customHeight="1">
      <c r="A16" s="397"/>
      <c r="B16" s="397"/>
      <c r="C16" s="397"/>
      <c r="D16" s="397"/>
      <c r="E16" s="397"/>
      <c r="F16" s="397"/>
      <c r="H16" s="194"/>
      <c r="I16"/>
      <c r="J16"/>
      <c r="K16"/>
      <c r="L16"/>
      <c r="M16"/>
      <c r="N16"/>
    </row>
    <row r="17" spans="1:14" s="195" customFormat="1" ht="54" customHeight="1">
      <c r="A17" s="397" t="s">
        <v>298</v>
      </c>
      <c r="B17" s="397"/>
      <c r="C17" s="397"/>
      <c r="D17" s="397"/>
      <c r="E17" s="397"/>
      <c r="F17" s="397"/>
      <c r="H17" s="194"/>
      <c r="I17"/>
      <c r="J17"/>
      <c r="K17"/>
      <c r="L17"/>
      <c r="M17"/>
      <c r="N17"/>
    </row>
    <row r="18" spans="1:14" s="195" customFormat="1" ht="10.5" customHeight="1">
      <c r="A18" s="397"/>
      <c r="B18" s="397"/>
      <c r="C18" s="397"/>
      <c r="D18" s="397"/>
      <c r="E18" s="397"/>
      <c r="F18" s="397"/>
      <c r="H18" s="194"/>
      <c r="I18"/>
      <c r="J18"/>
      <c r="K18"/>
      <c r="L18"/>
      <c r="M18"/>
      <c r="N18"/>
    </row>
    <row r="19" spans="1:14" s="195" customFormat="1" ht="21.75" customHeight="1">
      <c r="A19" s="397" t="s">
        <v>243</v>
      </c>
      <c r="B19" s="397"/>
      <c r="C19" s="397"/>
      <c r="D19" s="397"/>
      <c r="E19" s="397"/>
      <c r="F19" s="397"/>
      <c r="H19" s="194"/>
      <c r="I19"/>
      <c r="J19"/>
      <c r="K19"/>
      <c r="L19"/>
      <c r="M19"/>
      <c r="N19"/>
    </row>
    <row r="20" spans="1:14" ht="15">
      <c r="A20"/>
      <c r="B20"/>
      <c r="C20"/>
      <c r="D20"/>
      <c r="E20"/>
      <c r="F20"/>
      <c r="I20"/>
      <c r="J20"/>
      <c r="K20"/>
      <c r="L20"/>
      <c r="M20"/>
      <c r="N20"/>
    </row>
    <row r="21" spans="1:14" ht="30" customHeight="1">
      <c r="A21" s="400" t="s">
        <v>267</v>
      </c>
      <c r="B21" s="336"/>
      <c r="C21" s="336"/>
      <c r="D21" s="336"/>
      <c r="E21" s="336"/>
      <c r="F21" s="401"/>
      <c r="I21"/>
      <c r="J21"/>
      <c r="K21"/>
      <c r="L21"/>
      <c r="M21"/>
      <c r="N21"/>
    </row>
    <row r="22" spans="1:14" ht="15">
      <c r="A22"/>
      <c r="B22"/>
      <c r="C22"/>
      <c r="D22"/>
      <c r="E22"/>
      <c r="F22"/>
      <c r="I22"/>
      <c r="J22"/>
      <c r="K22"/>
      <c r="L22"/>
      <c r="M22"/>
      <c r="N22"/>
    </row>
    <row r="23" spans="1:14" ht="15">
      <c r="A23"/>
      <c r="B23"/>
      <c r="C23"/>
      <c r="D23"/>
      <c r="E23"/>
      <c r="F23"/>
      <c r="H23"/>
      <c r="I23"/>
      <c r="J23"/>
      <c r="K23"/>
      <c r="L23"/>
      <c r="M23"/>
      <c r="N23"/>
    </row>
  </sheetData>
  <mergeCells count="16">
    <mergeCell ref="A1:F1"/>
    <mergeCell ref="A3:F3"/>
    <mergeCell ref="A7:F7"/>
    <mergeCell ref="A5:F5"/>
    <mergeCell ref="A6:F6"/>
    <mergeCell ref="A9:F9"/>
    <mergeCell ref="A10:F10"/>
    <mergeCell ref="A8:F8"/>
    <mergeCell ref="A21:F21"/>
    <mergeCell ref="A12:F12"/>
    <mergeCell ref="A15:F15"/>
    <mergeCell ref="A13:F13"/>
    <mergeCell ref="A16:F16"/>
    <mergeCell ref="A17:F17"/>
    <mergeCell ref="A18:F18"/>
    <mergeCell ref="A19:F19"/>
  </mergeCells>
  <pageMargins left="0.78740157499999996" right="0.78740157499999996" top="0.984251969" bottom="0.984251969" header="0.4921259845" footer="0.4921259845"/>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52"/>
  <sheetViews>
    <sheetView showGridLines="0" zoomScale="130" zoomScaleNormal="130" workbookViewId="0">
      <pane ySplit="1" topLeftCell="A2" activePane="bottomLeft" state="frozen"/>
      <selection pane="bottomLeft" sqref="A1:I1"/>
    </sheetView>
  </sheetViews>
  <sheetFormatPr baseColWidth="10" defaultRowHeight="12.75"/>
  <cols>
    <col min="1" max="1" width="13.85546875" style="3" customWidth="1"/>
    <col min="2" max="2" width="6.140625" style="3" bestFit="1" customWidth="1"/>
    <col min="3" max="3" width="6.42578125" style="3" bestFit="1" customWidth="1"/>
    <col min="4" max="4" width="6.140625" style="3" bestFit="1" customWidth="1"/>
    <col min="5" max="5" width="6" style="3" bestFit="1" customWidth="1"/>
    <col min="6" max="7" width="5.28515625" style="3" customWidth="1"/>
    <col min="8" max="8" width="5.28515625" style="113" customWidth="1"/>
    <col min="9" max="9" width="5.28515625" style="3" customWidth="1"/>
    <col min="10" max="10" width="11.42578125" style="3"/>
    <col min="11" max="11" width="11.42578125" style="3" customWidth="1"/>
    <col min="12" max="221" width="11.42578125" style="3"/>
    <col min="222" max="222" width="16.28515625" style="3" customWidth="1"/>
    <col min="223" max="223" width="11.5703125" style="3" customWidth="1"/>
    <col min="224" max="224" width="9" style="3" customWidth="1"/>
    <col min="225" max="225" width="8.140625" style="3" customWidth="1"/>
    <col min="226" max="226" width="10.28515625" style="3" customWidth="1"/>
    <col min="227" max="228" width="5.42578125" style="3" customWidth="1"/>
    <col min="229" max="477" width="11.42578125" style="3"/>
    <col min="478" max="478" width="16.28515625" style="3" customWidth="1"/>
    <col min="479" max="479" width="11.5703125" style="3" customWidth="1"/>
    <col min="480" max="480" width="9" style="3" customWidth="1"/>
    <col min="481" max="481" width="8.140625" style="3" customWidth="1"/>
    <col min="482" max="482" width="10.28515625" style="3" customWidth="1"/>
    <col min="483" max="484" width="5.42578125" style="3" customWidth="1"/>
    <col min="485" max="733" width="11.42578125" style="3"/>
    <col min="734" max="734" width="16.28515625" style="3" customWidth="1"/>
    <col min="735" max="735" width="11.5703125" style="3" customWidth="1"/>
    <col min="736" max="736" width="9" style="3" customWidth="1"/>
    <col min="737" max="737" width="8.140625" style="3" customWidth="1"/>
    <col min="738" max="738" width="10.28515625" style="3" customWidth="1"/>
    <col min="739" max="740" width="5.42578125" style="3" customWidth="1"/>
    <col min="741" max="989" width="11.42578125" style="3"/>
    <col min="990" max="990" width="16.28515625" style="3" customWidth="1"/>
    <col min="991" max="991" width="11.5703125" style="3" customWidth="1"/>
    <col min="992" max="992" width="9" style="3" customWidth="1"/>
    <col min="993" max="993" width="8.140625" style="3" customWidth="1"/>
    <col min="994" max="994" width="10.28515625" style="3" customWidth="1"/>
    <col min="995" max="996" width="5.42578125" style="3" customWidth="1"/>
    <col min="997" max="1245" width="11.42578125" style="3"/>
    <col min="1246" max="1246" width="16.28515625" style="3" customWidth="1"/>
    <col min="1247" max="1247" width="11.5703125" style="3" customWidth="1"/>
    <col min="1248" max="1248" width="9" style="3" customWidth="1"/>
    <col min="1249" max="1249" width="8.140625" style="3" customWidth="1"/>
    <col min="1250" max="1250" width="10.28515625" style="3" customWidth="1"/>
    <col min="1251" max="1252" width="5.42578125" style="3" customWidth="1"/>
    <col min="1253" max="1501" width="11.42578125" style="3"/>
    <col min="1502" max="1502" width="16.28515625" style="3" customWidth="1"/>
    <col min="1503" max="1503" width="11.5703125" style="3" customWidth="1"/>
    <col min="1504" max="1504" width="9" style="3" customWidth="1"/>
    <col min="1505" max="1505" width="8.140625" style="3" customWidth="1"/>
    <col min="1506" max="1506" width="10.28515625" style="3" customWidth="1"/>
    <col min="1507" max="1508" width="5.42578125" style="3" customWidth="1"/>
    <col min="1509" max="1757" width="11.42578125" style="3"/>
    <col min="1758" max="1758" width="16.28515625" style="3" customWidth="1"/>
    <col min="1759" max="1759" width="11.5703125" style="3" customWidth="1"/>
    <col min="1760" max="1760" width="9" style="3" customWidth="1"/>
    <col min="1761" max="1761" width="8.140625" style="3" customWidth="1"/>
    <col min="1762" max="1762" width="10.28515625" style="3" customWidth="1"/>
    <col min="1763" max="1764" width="5.42578125" style="3" customWidth="1"/>
    <col min="1765" max="2013" width="11.42578125" style="3"/>
    <col min="2014" max="2014" width="16.28515625" style="3" customWidth="1"/>
    <col min="2015" max="2015" width="11.5703125" style="3" customWidth="1"/>
    <col min="2016" max="2016" width="9" style="3" customWidth="1"/>
    <col min="2017" max="2017" width="8.140625" style="3" customWidth="1"/>
    <col min="2018" max="2018" width="10.28515625" style="3" customWidth="1"/>
    <col min="2019" max="2020" width="5.42578125" style="3" customWidth="1"/>
    <col min="2021" max="2269" width="11.42578125" style="3"/>
    <col min="2270" max="2270" width="16.28515625" style="3" customWidth="1"/>
    <col min="2271" max="2271" width="11.5703125" style="3" customWidth="1"/>
    <col min="2272" max="2272" width="9" style="3" customWidth="1"/>
    <col min="2273" max="2273" width="8.140625" style="3" customWidth="1"/>
    <col min="2274" max="2274" width="10.28515625" style="3" customWidth="1"/>
    <col min="2275" max="2276" width="5.42578125" style="3" customWidth="1"/>
    <col min="2277" max="2525" width="11.42578125" style="3"/>
    <col min="2526" max="2526" width="16.28515625" style="3" customWidth="1"/>
    <col min="2527" max="2527" width="11.5703125" style="3" customWidth="1"/>
    <col min="2528" max="2528" width="9" style="3" customWidth="1"/>
    <col min="2529" max="2529" width="8.140625" style="3" customWidth="1"/>
    <col min="2530" max="2530" width="10.28515625" style="3" customWidth="1"/>
    <col min="2531" max="2532" width="5.42578125" style="3" customWidth="1"/>
    <col min="2533" max="2781" width="11.42578125" style="3"/>
    <col min="2782" max="2782" width="16.28515625" style="3" customWidth="1"/>
    <col min="2783" max="2783" width="11.5703125" style="3" customWidth="1"/>
    <col min="2784" max="2784" width="9" style="3" customWidth="1"/>
    <col min="2785" max="2785" width="8.140625" style="3" customWidth="1"/>
    <col min="2786" max="2786" width="10.28515625" style="3" customWidth="1"/>
    <col min="2787" max="2788" width="5.42578125" style="3" customWidth="1"/>
    <col min="2789" max="3037" width="11.42578125" style="3"/>
    <col min="3038" max="3038" width="16.28515625" style="3" customWidth="1"/>
    <col min="3039" max="3039" width="11.5703125" style="3" customWidth="1"/>
    <col min="3040" max="3040" width="9" style="3" customWidth="1"/>
    <col min="3041" max="3041" width="8.140625" style="3" customWidth="1"/>
    <col min="3042" max="3042" width="10.28515625" style="3" customWidth="1"/>
    <col min="3043" max="3044" width="5.42578125" style="3" customWidth="1"/>
    <col min="3045" max="3293" width="11.42578125" style="3"/>
    <col min="3294" max="3294" width="16.28515625" style="3" customWidth="1"/>
    <col min="3295" max="3295" width="11.5703125" style="3" customWidth="1"/>
    <col min="3296" max="3296" width="9" style="3" customWidth="1"/>
    <col min="3297" max="3297" width="8.140625" style="3" customWidth="1"/>
    <col min="3298" max="3298" width="10.28515625" style="3" customWidth="1"/>
    <col min="3299" max="3300" width="5.42578125" style="3" customWidth="1"/>
    <col min="3301" max="3549" width="11.42578125" style="3"/>
    <col min="3550" max="3550" width="16.28515625" style="3" customWidth="1"/>
    <col min="3551" max="3551" width="11.5703125" style="3" customWidth="1"/>
    <col min="3552" max="3552" width="9" style="3" customWidth="1"/>
    <col min="3553" max="3553" width="8.140625" style="3" customWidth="1"/>
    <col min="3554" max="3554" width="10.28515625" style="3" customWidth="1"/>
    <col min="3555" max="3556" width="5.42578125" style="3" customWidth="1"/>
    <col min="3557" max="3805" width="11.42578125" style="3"/>
    <col min="3806" max="3806" width="16.28515625" style="3" customWidth="1"/>
    <col min="3807" max="3807" width="11.5703125" style="3" customWidth="1"/>
    <col min="3808" max="3808" width="9" style="3" customWidth="1"/>
    <col min="3809" max="3809" width="8.140625" style="3" customWidth="1"/>
    <col min="3810" max="3810" width="10.28515625" style="3" customWidth="1"/>
    <col min="3811" max="3812" width="5.42578125" style="3" customWidth="1"/>
    <col min="3813" max="4061" width="11.42578125" style="3"/>
    <col min="4062" max="4062" width="16.28515625" style="3" customWidth="1"/>
    <col min="4063" max="4063" width="11.5703125" style="3" customWidth="1"/>
    <col min="4064" max="4064" width="9" style="3" customWidth="1"/>
    <col min="4065" max="4065" width="8.140625" style="3" customWidth="1"/>
    <col min="4066" max="4066" width="10.28515625" style="3" customWidth="1"/>
    <col min="4067" max="4068" width="5.42578125" style="3" customWidth="1"/>
    <col min="4069" max="4317" width="11.42578125" style="3"/>
    <col min="4318" max="4318" width="16.28515625" style="3" customWidth="1"/>
    <col min="4319" max="4319" width="11.5703125" style="3" customWidth="1"/>
    <col min="4320" max="4320" width="9" style="3" customWidth="1"/>
    <col min="4321" max="4321" width="8.140625" style="3" customWidth="1"/>
    <col min="4322" max="4322" width="10.28515625" style="3" customWidth="1"/>
    <col min="4323" max="4324" width="5.42578125" style="3" customWidth="1"/>
    <col min="4325" max="4573" width="11.42578125" style="3"/>
    <col min="4574" max="4574" width="16.28515625" style="3" customWidth="1"/>
    <col min="4575" max="4575" width="11.5703125" style="3" customWidth="1"/>
    <col min="4576" max="4576" width="9" style="3" customWidth="1"/>
    <col min="4577" max="4577" width="8.140625" style="3" customWidth="1"/>
    <col min="4578" max="4578" width="10.28515625" style="3" customWidth="1"/>
    <col min="4579" max="4580" width="5.42578125" style="3" customWidth="1"/>
    <col min="4581" max="4829" width="11.42578125" style="3"/>
    <col min="4830" max="4830" width="16.28515625" style="3" customWidth="1"/>
    <col min="4831" max="4831" width="11.5703125" style="3" customWidth="1"/>
    <col min="4832" max="4832" width="9" style="3" customWidth="1"/>
    <col min="4833" max="4833" width="8.140625" style="3" customWidth="1"/>
    <col min="4834" max="4834" width="10.28515625" style="3" customWidth="1"/>
    <col min="4835" max="4836" width="5.42578125" style="3" customWidth="1"/>
    <col min="4837" max="5085" width="11.42578125" style="3"/>
    <col min="5086" max="5086" width="16.28515625" style="3" customWidth="1"/>
    <col min="5087" max="5087" width="11.5703125" style="3" customWidth="1"/>
    <col min="5088" max="5088" width="9" style="3" customWidth="1"/>
    <col min="5089" max="5089" width="8.140625" style="3" customWidth="1"/>
    <col min="5090" max="5090" width="10.28515625" style="3" customWidth="1"/>
    <col min="5091" max="5092" width="5.42578125" style="3" customWidth="1"/>
    <col min="5093" max="5341" width="11.42578125" style="3"/>
    <col min="5342" max="5342" width="16.28515625" style="3" customWidth="1"/>
    <col min="5343" max="5343" width="11.5703125" style="3" customWidth="1"/>
    <col min="5344" max="5344" width="9" style="3" customWidth="1"/>
    <col min="5345" max="5345" width="8.140625" style="3" customWidth="1"/>
    <col min="5346" max="5346" width="10.28515625" style="3" customWidth="1"/>
    <col min="5347" max="5348" width="5.42578125" style="3" customWidth="1"/>
    <col min="5349" max="5597" width="11.42578125" style="3"/>
    <col min="5598" max="5598" width="16.28515625" style="3" customWidth="1"/>
    <col min="5599" max="5599" width="11.5703125" style="3" customWidth="1"/>
    <col min="5600" max="5600" width="9" style="3" customWidth="1"/>
    <col min="5601" max="5601" width="8.140625" style="3" customWidth="1"/>
    <col min="5602" max="5602" width="10.28515625" style="3" customWidth="1"/>
    <col min="5603" max="5604" width="5.42578125" style="3" customWidth="1"/>
    <col min="5605" max="5853" width="11.42578125" style="3"/>
    <col min="5854" max="5854" width="16.28515625" style="3" customWidth="1"/>
    <col min="5855" max="5855" width="11.5703125" style="3" customWidth="1"/>
    <col min="5856" max="5856" width="9" style="3" customWidth="1"/>
    <col min="5857" max="5857" width="8.140625" style="3" customWidth="1"/>
    <col min="5858" max="5858" width="10.28515625" style="3" customWidth="1"/>
    <col min="5859" max="5860" width="5.42578125" style="3" customWidth="1"/>
    <col min="5861" max="6109" width="11.42578125" style="3"/>
    <col min="6110" max="6110" width="16.28515625" style="3" customWidth="1"/>
    <col min="6111" max="6111" width="11.5703125" style="3" customWidth="1"/>
    <col min="6112" max="6112" width="9" style="3" customWidth="1"/>
    <col min="6113" max="6113" width="8.140625" style="3" customWidth="1"/>
    <col min="6114" max="6114" width="10.28515625" style="3" customWidth="1"/>
    <col min="6115" max="6116" width="5.42578125" style="3" customWidth="1"/>
    <col min="6117" max="6365" width="11.42578125" style="3"/>
    <col min="6366" max="6366" width="16.28515625" style="3" customWidth="1"/>
    <col min="6367" max="6367" width="11.5703125" style="3" customWidth="1"/>
    <col min="6368" max="6368" width="9" style="3" customWidth="1"/>
    <col min="6369" max="6369" width="8.140625" style="3" customWidth="1"/>
    <col min="6370" max="6370" width="10.28515625" style="3" customWidth="1"/>
    <col min="6371" max="6372" width="5.42578125" style="3" customWidth="1"/>
    <col min="6373" max="6621" width="11.42578125" style="3"/>
    <col min="6622" max="6622" width="16.28515625" style="3" customWidth="1"/>
    <col min="6623" max="6623" width="11.5703125" style="3" customWidth="1"/>
    <col min="6624" max="6624" width="9" style="3" customWidth="1"/>
    <col min="6625" max="6625" width="8.140625" style="3" customWidth="1"/>
    <col min="6626" max="6626" width="10.28515625" style="3" customWidth="1"/>
    <col min="6627" max="6628" width="5.42578125" style="3" customWidth="1"/>
    <col min="6629" max="6877" width="11.42578125" style="3"/>
    <col min="6878" max="6878" width="16.28515625" style="3" customWidth="1"/>
    <col min="6879" max="6879" width="11.5703125" style="3" customWidth="1"/>
    <col min="6880" max="6880" width="9" style="3" customWidth="1"/>
    <col min="6881" max="6881" width="8.140625" style="3" customWidth="1"/>
    <col min="6882" max="6882" width="10.28515625" style="3" customWidth="1"/>
    <col min="6883" max="6884" width="5.42578125" style="3" customWidth="1"/>
    <col min="6885" max="7133" width="11.42578125" style="3"/>
    <col min="7134" max="7134" width="16.28515625" style="3" customWidth="1"/>
    <col min="7135" max="7135" width="11.5703125" style="3" customWidth="1"/>
    <col min="7136" max="7136" width="9" style="3" customWidth="1"/>
    <col min="7137" max="7137" width="8.140625" style="3" customWidth="1"/>
    <col min="7138" max="7138" width="10.28515625" style="3" customWidth="1"/>
    <col min="7139" max="7140" width="5.42578125" style="3" customWidth="1"/>
    <col min="7141" max="7389" width="11.42578125" style="3"/>
    <col min="7390" max="7390" width="16.28515625" style="3" customWidth="1"/>
    <col min="7391" max="7391" width="11.5703125" style="3" customWidth="1"/>
    <col min="7392" max="7392" width="9" style="3" customWidth="1"/>
    <col min="7393" max="7393" width="8.140625" style="3" customWidth="1"/>
    <col min="7394" max="7394" width="10.28515625" style="3" customWidth="1"/>
    <col min="7395" max="7396" width="5.42578125" style="3" customWidth="1"/>
    <col min="7397" max="7645" width="11.42578125" style="3"/>
    <col min="7646" max="7646" width="16.28515625" style="3" customWidth="1"/>
    <col min="7647" max="7647" width="11.5703125" style="3" customWidth="1"/>
    <col min="7648" max="7648" width="9" style="3" customWidth="1"/>
    <col min="7649" max="7649" width="8.140625" style="3" customWidth="1"/>
    <col min="7650" max="7650" width="10.28515625" style="3" customWidth="1"/>
    <col min="7651" max="7652" width="5.42578125" style="3" customWidth="1"/>
    <col min="7653" max="7901" width="11.42578125" style="3"/>
    <col min="7902" max="7902" width="16.28515625" style="3" customWidth="1"/>
    <col min="7903" max="7903" width="11.5703125" style="3" customWidth="1"/>
    <col min="7904" max="7904" width="9" style="3" customWidth="1"/>
    <col min="7905" max="7905" width="8.140625" style="3" customWidth="1"/>
    <col min="7906" max="7906" width="10.28515625" style="3" customWidth="1"/>
    <col min="7907" max="7908" width="5.42578125" style="3" customWidth="1"/>
    <col min="7909" max="8157" width="11.42578125" style="3"/>
    <col min="8158" max="8158" width="16.28515625" style="3" customWidth="1"/>
    <col min="8159" max="8159" width="11.5703125" style="3" customWidth="1"/>
    <col min="8160" max="8160" width="9" style="3" customWidth="1"/>
    <col min="8161" max="8161" width="8.140625" style="3" customWidth="1"/>
    <col min="8162" max="8162" width="10.28515625" style="3" customWidth="1"/>
    <col min="8163" max="8164" width="5.42578125" style="3" customWidth="1"/>
    <col min="8165" max="8413" width="11.42578125" style="3"/>
    <col min="8414" max="8414" width="16.28515625" style="3" customWidth="1"/>
    <col min="8415" max="8415" width="11.5703125" style="3" customWidth="1"/>
    <col min="8416" max="8416" width="9" style="3" customWidth="1"/>
    <col min="8417" max="8417" width="8.140625" style="3" customWidth="1"/>
    <col min="8418" max="8418" width="10.28515625" style="3" customWidth="1"/>
    <col min="8419" max="8420" width="5.42578125" style="3" customWidth="1"/>
    <col min="8421" max="8669" width="11.42578125" style="3"/>
    <col min="8670" max="8670" width="16.28515625" style="3" customWidth="1"/>
    <col min="8671" max="8671" width="11.5703125" style="3" customWidth="1"/>
    <col min="8672" max="8672" width="9" style="3" customWidth="1"/>
    <col min="8673" max="8673" width="8.140625" style="3" customWidth="1"/>
    <col min="8674" max="8674" width="10.28515625" style="3" customWidth="1"/>
    <col min="8675" max="8676" width="5.42578125" style="3" customWidth="1"/>
    <col min="8677" max="8925" width="11.42578125" style="3"/>
    <col min="8926" max="8926" width="16.28515625" style="3" customWidth="1"/>
    <col min="8927" max="8927" width="11.5703125" style="3" customWidth="1"/>
    <col min="8928" max="8928" width="9" style="3" customWidth="1"/>
    <col min="8929" max="8929" width="8.140625" style="3" customWidth="1"/>
    <col min="8930" max="8930" width="10.28515625" style="3" customWidth="1"/>
    <col min="8931" max="8932" width="5.42578125" style="3" customWidth="1"/>
    <col min="8933" max="9181" width="11.42578125" style="3"/>
    <col min="9182" max="9182" width="16.28515625" style="3" customWidth="1"/>
    <col min="9183" max="9183" width="11.5703125" style="3" customWidth="1"/>
    <col min="9184" max="9184" width="9" style="3" customWidth="1"/>
    <col min="9185" max="9185" width="8.140625" style="3" customWidth="1"/>
    <col min="9186" max="9186" width="10.28515625" style="3" customWidth="1"/>
    <col min="9187" max="9188" width="5.42578125" style="3" customWidth="1"/>
    <col min="9189" max="9437" width="11.42578125" style="3"/>
    <col min="9438" max="9438" width="16.28515625" style="3" customWidth="1"/>
    <col min="9439" max="9439" width="11.5703125" style="3" customWidth="1"/>
    <col min="9440" max="9440" width="9" style="3" customWidth="1"/>
    <col min="9441" max="9441" width="8.140625" style="3" customWidth="1"/>
    <col min="9442" max="9442" width="10.28515625" style="3" customWidth="1"/>
    <col min="9443" max="9444" width="5.42578125" style="3" customWidth="1"/>
    <col min="9445" max="9693" width="11.42578125" style="3"/>
    <col min="9694" max="9694" width="16.28515625" style="3" customWidth="1"/>
    <col min="9695" max="9695" width="11.5703125" style="3" customWidth="1"/>
    <col min="9696" max="9696" width="9" style="3" customWidth="1"/>
    <col min="9697" max="9697" width="8.140625" style="3" customWidth="1"/>
    <col min="9698" max="9698" width="10.28515625" style="3" customWidth="1"/>
    <col min="9699" max="9700" width="5.42578125" style="3" customWidth="1"/>
    <col min="9701" max="9949" width="11.42578125" style="3"/>
    <col min="9950" max="9950" width="16.28515625" style="3" customWidth="1"/>
    <col min="9951" max="9951" width="11.5703125" style="3" customWidth="1"/>
    <col min="9952" max="9952" width="9" style="3" customWidth="1"/>
    <col min="9953" max="9953" width="8.140625" style="3" customWidth="1"/>
    <col min="9954" max="9954" width="10.28515625" style="3" customWidth="1"/>
    <col min="9955" max="9956" width="5.42578125" style="3" customWidth="1"/>
    <col min="9957" max="10205" width="11.42578125" style="3"/>
    <col min="10206" max="10206" width="16.28515625" style="3" customWidth="1"/>
    <col min="10207" max="10207" width="11.5703125" style="3" customWidth="1"/>
    <col min="10208" max="10208" width="9" style="3" customWidth="1"/>
    <col min="10209" max="10209" width="8.140625" style="3" customWidth="1"/>
    <col min="10210" max="10210" width="10.28515625" style="3" customWidth="1"/>
    <col min="10211" max="10212" width="5.42578125" style="3" customWidth="1"/>
    <col min="10213" max="10461" width="11.42578125" style="3"/>
    <col min="10462" max="10462" width="16.28515625" style="3" customWidth="1"/>
    <col min="10463" max="10463" width="11.5703125" style="3" customWidth="1"/>
    <col min="10464" max="10464" width="9" style="3" customWidth="1"/>
    <col min="10465" max="10465" width="8.140625" style="3" customWidth="1"/>
    <col min="10466" max="10466" width="10.28515625" style="3" customWidth="1"/>
    <col min="10467" max="10468" width="5.42578125" style="3" customWidth="1"/>
    <col min="10469" max="10717" width="11.42578125" style="3"/>
    <col min="10718" max="10718" width="16.28515625" style="3" customWidth="1"/>
    <col min="10719" max="10719" width="11.5703125" style="3" customWidth="1"/>
    <col min="10720" max="10720" width="9" style="3" customWidth="1"/>
    <col min="10721" max="10721" width="8.140625" style="3" customWidth="1"/>
    <col min="10722" max="10722" width="10.28515625" style="3" customWidth="1"/>
    <col min="10723" max="10724" width="5.42578125" style="3" customWidth="1"/>
    <col min="10725" max="10973" width="11.42578125" style="3"/>
    <col min="10974" max="10974" width="16.28515625" style="3" customWidth="1"/>
    <col min="10975" max="10975" width="11.5703125" style="3" customWidth="1"/>
    <col min="10976" max="10976" width="9" style="3" customWidth="1"/>
    <col min="10977" max="10977" width="8.140625" style="3" customWidth="1"/>
    <col min="10978" max="10978" width="10.28515625" style="3" customWidth="1"/>
    <col min="10979" max="10980" width="5.42578125" style="3" customWidth="1"/>
    <col min="10981" max="11229" width="11.42578125" style="3"/>
    <col min="11230" max="11230" width="16.28515625" style="3" customWidth="1"/>
    <col min="11231" max="11231" width="11.5703125" style="3" customWidth="1"/>
    <col min="11232" max="11232" width="9" style="3" customWidth="1"/>
    <col min="11233" max="11233" width="8.140625" style="3" customWidth="1"/>
    <col min="11234" max="11234" width="10.28515625" style="3" customWidth="1"/>
    <col min="11235" max="11236" width="5.42578125" style="3" customWidth="1"/>
    <col min="11237" max="11485" width="11.42578125" style="3"/>
    <col min="11486" max="11486" width="16.28515625" style="3" customWidth="1"/>
    <col min="11487" max="11487" width="11.5703125" style="3" customWidth="1"/>
    <col min="11488" max="11488" width="9" style="3" customWidth="1"/>
    <col min="11489" max="11489" width="8.140625" style="3" customWidth="1"/>
    <col min="11490" max="11490" width="10.28515625" style="3" customWidth="1"/>
    <col min="11491" max="11492" width="5.42578125" style="3" customWidth="1"/>
    <col min="11493" max="11741" width="11.42578125" style="3"/>
    <col min="11742" max="11742" width="16.28515625" style="3" customWidth="1"/>
    <col min="11743" max="11743" width="11.5703125" style="3" customWidth="1"/>
    <col min="11744" max="11744" width="9" style="3" customWidth="1"/>
    <col min="11745" max="11745" width="8.140625" style="3" customWidth="1"/>
    <col min="11746" max="11746" width="10.28515625" style="3" customWidth="1"/>
    <col min="11747" max="11748" width="5.42578125" style="3" customWidth="1"/>
    <col min="11749" max="11997" width="11.42578125" style="3"/>
    <col min="11998" max="11998" width="16.28515625" style="3" customWidth="1"/>
    <col min="11999" max="11999" width="11.5703125" style="3" customWidth="1"/>
    <col min="12000" max="12000" width="9" style="3" customWidth="1"/>
    <col min="12001" max="12001" width="8.140625" style="3" customWidth="1"/>
    <col min="12002" max="12002" width="10.28515625" style="3" customWidth="1"/>
    <col min="12003" max="12004" width="5.42578125" style="3" customWidth="1"/>
    <col min="12005" max="12253" width="11.42578125" style="3"/>
    <col min="12254" max="12254" width="16.28515625" style="3" customWidth="1"/>
    <col min="12255" max="12255" width="11.5703125" style="3" customWidth="1"/>
    <col min="12256" max="12256" width="9" style="3" customWidth="1"/>
    <col min="12257" max="12257" width="8.140625" style="3" customWidth="1"/>
    <col min="12258" max="12258" width="10.28515625" style="3" customWidth="1"/>
    <col min="12259" max="12260" width="5.42578125" style="3" customWidth="1"/>
    <col min="12261" max="12509" width="11.42578125" style="3"/>
    <col min="12510" max="12510" width="16.28515625" style="3" customWidth="1"/>
    <col min="12511" max="12511" width="11.5703125" style="3" customWidth="1"/>
    <col min="12512" max="12512" width="9" style="3" customWidth="1"/>
    <col min="12513" max="12513" width="8.140625" style="3" customWidth="1"/>
    <col min="12514" max="12514" width="10.28515625" style="3" customWidth="1"/>
    <col min="12515" max="12516" width="5.42578125" style="3" customWidth="1"/>
    <col min="12517" max="12765" width="11.42578125" style="3"/>
    <col min="12766" max="12766" width="16.28515625" style="3" customWidth="1"/>
    <col min="12767" max="12767" width="11.5703125" style="3" customWidth="1"/>
    <col min="12768" max="12768" width="9" style="3" customWidth="1"/>
    <col min="12769" max="12769" width="8.140625" style="3" customWidth="1"/>
    <col min="12770" max="12770" width="10.28515625" style="3" customWidth="1"/>
    <col min="12771" max="12772" width="5.42578125" style="3" customWidth="1"/>
    <col min="12773" max="13021" width="11.42578125" style="3"/>
    <col min="13022" max="13022" width="16.28515625" style="3" customWidth="1"/>
    <col min="13023" max="13023" width="11.5703125" style="3" customWidth="1"/>
    <col min="13024" max="13024" width="9" style="3" customWidth="1"/>
    <col min="13025" max="13025" width="8.140625" style="3" customWidth="1"/>
    <col min="13026" max="13026" width="10.28515625" style="3" customWidth="1"/>
    <col min="13027" max="13028" width="5.42578125" style="3" customWidth="1"/>
    <col min="13029" max="13277" width="11.42578125" style="3"/>
    <col min="13278" max="13278" width="16.28515625" style="3" customWidth="1"/>
    <col min="13279" max="13279" width="11.5703125" style="3" customWidth="1"/>
    <col min="13280" max="13280" width="9" style="3" customWidth="1"/>
    <col min="13281" max="13281" width="8.140625" style="3" customWidth="1"/>
    <col min="13282" max="13282" width="10.28515625" style="3" customWidth="1"/>
    <col min="13283" max="13284" width="5.42578125" style="3" customWidth="1"/>
    <col min="13285" max="13533" width="11.42578125" style="3"/>
    <col min="13534" max="13534" width="16.28515625" style="3" customWidth="1"/>
    <col min="13535" max="13535" width="11.5703125" style="3" customWidth="1"/>
    <col min="13536" max="13536" width="9" style="3" customWidth="1"/>
    <col min="13537" max="13537" width="8.140625" style="3" customWidth="1"/>
    <col min="13538" max="13538" width="10.28515625" style="3" customWidth="1"/>
    <col min="13539" max="13540" width="5.42578125" style="3" customWidth="1"/>
    <col min="13541" max="13789" width="11.42578125" style="3"/>
    <col min="13790" max="13790" width="16.28515625" style="3" customWidth="1"/>
    <col min="13791" max="13791" width="11.5703125" style="3" customWidth="1"/>
    <col min="13792" max="13792" width="9" style="3" customWidth="1"/>
    <col min="13793" max="13793" width="8.140625" style="3" customWidth="1"/>
    <col min="13794" max="13794" width="10.28515625" style="3" customWidth="1"/>
    <col min="13795" max="13796" width="5.42578125" style="3" customWidth="1"/>
    <col min="13797" max="14045" width="11.42578125" style="3"/>
    <col min="14046" max="14046" width="16.28515625" style="3" customWidth="1"/>
    <col min="14047" max="14047" width="11.5703125" style="3" customWidth="1"/>
    <col min="14048" max="14048" width="9" style="3" customWidth="1"/>
    <col min="14049" max="14049" width="8.140625" style="3" customWidth="1"/>
    <col min="14050" max="14050" width="10.28515625" style="3" customWidth="1"/>
    <col min="14051" max="14052" width="5.42578125" style="3" customWidth="1"/>
    <col min="14053" max="14301" width="11.42578125" style="3"/>
    <col min="14302" max="14302" width="16.28515625" style="3" customWidth="1"/>
    <col min="14303" max="14303" width="11.5703125" style="3" customWidth="1"/>
    <col min="14304" max="14304" width="9" style="3" customWidth="1"/>
    <col min="14305" max="14305" width="8.140625" style="3" customWidth="1"/>
    <col min="14306" max="14306" width="10.28515625" style="3" customWidth="1"/>
    <col min="14307" max="14308" width="5.42578125" style="3" customWidth="1"/>
    <col min="14309" max="14557" width="11.42578125" style="3"/>
    <col min="14558" max="14558" width="16.28515625" style="3" customWidth="1"/>
    <col min="14559" max="14559" width="11.5703125" style="3" customWidth="1"/>
    <col min="14560" max="14560" width="9" style="3" customWidth="1"/>
    <col min="14561" max="14561" width="8.140625" style="3" customWidth="1"/>
    <col min="14562" max="14562" width="10.28515625" style="3" customWidth="1"/>
    <col min="14563" max="14564" width="5.42578125" style="3" customWidth="1"/>
    <col min="14565" max="14813" width="11.42578125" style="3"/>
    <col min="14814" max="14814" width="16.28515625" style="3" customWidth="1"/>
    <col min="14815" max="14815" width="11.5703125" style="3" customWidth="1"/>
    <col min="14816" max="14816" width="9" style="3" customWidth="1"/>
    <col min="14817" max="14817" width="8.140625" style="3" customWidth="1"/>
    <col min="14818" max="14818" width="10.28515625" style="3" customWidth="1"/>
    <col min="14819" max="14820" width="5.42578125" style="3" customWidth="1"/>
    <col min="14821" max="15069" width="11.42578125" style="3"/>
    <col min="15070" max="15070" width="16.28515625" style="3" customWidth="1"/>
    <col min="15071" max="15071" width="11.5703125" style="3" customWidth="1"/>
    <col min="15072" max="15072" width="9" style="3" customWidth="1"/>
    <col min="15073" max="15073" width="8.140625" style="3" customWidth="1"/>
    <col min="15074" max="15074" width="10.28515625" style="3" customWidth="1"/>
    <col min="15075" max="15076" width="5.42578125" style="3" customWidth="1"/>
    <col min="15077" max="15325" width="11.42578125" style="3"/>
    <col min="15326" max="15326" width="16.28515625" style="3" customWidth="1"/>
    <col min="15327" max="15327" width="11.5703125" style="3" customWidth="1"/>
    <col min="15328" max="15328" width="9" style="3" customWidth="1"/>
    <col min="15329" max="15329" width="8.140625" style="3" customWidth="1"/>
    <col min="15330" max="15330" width="10.28515625" style="3" customWidth="1"/>
    <col min="15331" max="15332" width="5.42578125" style="3" customWidth="1"/>
    <col min="15333" max="15581" width="11.42578125" style="3"/>
    <col min="15582" max="15582" width="16.28515625" style="3" customWidth="1"/>
    <col min="15583" max="15583" width="11.5703125" style="3" customWidth="1"/>
    <col min="15584" max="15584" width="9" style="3" customWidth="1"/>
    <col min="15585" max="15585" width="8.140625" style="3" customWidth="1"/>
    <col min="15586" max="15586" width="10.28515625" style="3" customWidth="1"/>
    <col min="15587" max="15588" width="5.42578125" style="3" customWidth="1"/>
    <col min="15589" max="15837" width="11.42578125" style="3"/>
    <col min="15838" max="15838" width="16.28515625" style="3" customWidth="1"/>
    <col min="15839" max="15839" width="11.5703125" style="3" customWidth="1"/>
    <col min="15840" max="15840" width="9" style="3" customWidth="1"/>
    <col min="15841" max="15841" width="8.140625" style="3" customWidth="1"/>
    <col min="15842" max="15842" width="10.28515625" style="3" customWidth="1"/>
    <col min="15843" max="15844" width="5.42578125" style="3" customWidth="1"/>
    <col min="15845" max="16093" width="11.42578125" style="3"/>
    <col min="16094" max="16094" width="16.28515625" style="3" customWidth="1"/>
    <col min="16095" max="16095" width="11.5703125" style="3" customWidth="1"/>
    <col min="16096" max="16096" width="9" style="3" customWidth="1"/>
    <col min="16097" max="16097" width="8.140625" style="3" customWidth="1"/>
    <col min="16098" max="16098" width="10.28515625" style="3" customWidth="1"/>
    <col min="16099" max="16100" width="5.42578125" style="3" customWidth="1"/>
    <col min="16101" max="16384" width="11.42578125" style="3"/>
  </cols>
  <sheetData>
    <row r="1" spans="1:20" ht="36" customHeight="1">
      <c r="A1" s="354" t="s">
        <v>0</v>
      </c>
      <c r="B1" s="423"/>
      <c r="C1" s="423"/>
      <c r="D1" s="423"/>
      <c r="E1" s="423"/>
      <c r="F1" s="423"/>
      <c r="G1" s="423"/>
      <c r="H1" s="423"/>
      <c r="I1" s="423"/>
    </row>
    <row r="2" spans="1:20" ht="14.25" customHeight="1">
      <c r="B2" s="7"/>
      <c r="C2" s="8"/>
      <c r="D2" s="8"/>
      <c r="E2" s="8"/>
      <c r="F2" s="8"/>
      <c r="G2" s="8"/>
      <c r="H2"/>
    </row>
    <row r="3" spans="1:20" ht="30" customHeight="1">
      <c r="A3" s="338" t="s">
        <v>312</v>
      </c>
      <c r="B3" s="428"/>
      <c r="C3" s="428"/>
      <c r="D3" s="428"/>
      <c r="E3" s="428"/>
      <c r="F3" s="428"/>
      <c r="G3" s="428"/>
      <c r="H3" s="428"/>
      <c r="I3" s="428"/>
    </row>
    <row r="4" spans="1:20" s="9" customFormat="1" ht="11.1" customHeight="1">
      <c r="A4" s="424" t="s">
        <v>313</v>
      </c>
      <c r="B4" s="342"/>
      <c r="C4" s="342"/>
      <c r="D4" s="342"/>
      <c r="E4" s="342"/>
      <c r="F4" s="342"/>
      <c r="G4" s="429"/>
      <c r="H4" s="430"/>
      <c r="I4" s="430"/>
      <c r="K4"/>
      <c r="L4"/>
      <c r="M4"/>
      <c r="N4"/>
      <c r="O4"/>
      <c r="P4"/>
    </row>
    <row r="5" spans="1:20" s="9" customFormat="1" ht="12" customHeight="1">
      <c r="A5" s="10"/>
      <c r="B5" s="10"/>
      <c r="C5" s="156">
        <v>2009</v>
      </c>
      <c r="D5" s="156">
        <v>2010</v>
      </c>
      <c r="E5" s="156">
        <v>2011</v>
      </c>
      <c r="F5" s="156">
        <v>2012</v>
      </c>
      <c r="G5" s="156">
        <v>2013</v>
      </c>
      <c r="H5" s="156">
        <v>2014</v>
      </c>
      <c r="I5" s="156">
        <v>2015</v>
      </c>
      <c r="J5" s="171"/>
      <c r="K5"/>
      <c r="L5"/>
      <c r="M5"/>
      <c r="N5"/>
      <c r="O5"/>
      <c r="P5"/>
    </row>
    <row r="6" spans="1:20" s="9" customFormat="1" ht="15" customHeight="1">
      <c r="A6" s="433" t="s">
        <v>1</v>
      </c>
      <c r="B6" s="434"/>
      <c r="C6" s="174">
        <v>210.7</v>
      </c>
      <c r="D6" s="174">
        <v>226.5</v>
      </c>
      <c r="E6" s="174">
        <v>263.3</v>
      </c>
      <c r="F6" s="174">
        <v>273</v>
      </c>
      <c r="G6" s="174">
        <v>272.39999999999998</v>
      </c>
      <c r="H6" s="174">
        <v>272.39999999999998</v>
      </c>
      <c r="I6" s="174">
        <v>259.2</v>
      </c>
      <c r="J6" s="175"/>
      <c r="K6"/>
      <c r="L6"/>
      <c r="M6"/>
      <c r="N6"/>
      <c r="O6"/>
      <c r="P6"/>
    </row>
    <row r="7" spans="1:20" s="9" customFormat="1" ht="29.1" customHeight="1">
      <c r="A7" s="435" t="s">
        <v>208</v>
      </c>
      <c r="B7" s="436"/>
      <c r="C7" s="288">
        <v>166.3</v>
      </c>
      <c r="D7" s="288">
        <v>182.7</v>
      </c>
      <c r="E7" s="288">
        <v>218.9</v>
      </c>
      <c r="F7" s="288">
        <v>229.3</v>
      </c>
      <c r="G7" s="288">
        <v>231.3</v>
      </c>
      <c r="H7" s="288">
        <v>231.3</v>
      </c>
      <c r="I7" s="288">
        <v>219.93600000000001</v>
      </c>
      <c r="J7" s="172"/>
      <c r="K7"/>
      <c r="L7"/>
      <c r="M7"/>
      <c r="N7"/>
      <c r="O7"/>
      <c r="P7"/>
    </row>
    <row r="8" spans="1:20" s="159" customFormat="1" ht="9" customHeight="1">
      <c r="A8" s="401" t="s">
        <v>303</v>
      </c>
      <c r="B8" s="401"/>
      <c r="C8" s="401"/>
      <c r="D8" s="401"/>
      <c r="E8" s="401"/>
      <c r="F8" s="401"/>
      <c r="G8" s="401"/>
      <c r="H8" s="427"/>
      <c r="I8" s="427"/>
      <c r="J8" s="173"/>
      <c r="K8"/>
      <c r="L8"/>
      <c r="M8"/>
      <c r="N8"/>
      <c r="O8"/>
      <c r="P8"/>
    </row>
    <row r="9" spans="1:20" s="9" customFormat="1" ht="20.25" customHeight="1">
      <c r="A9" s="400" t="s">
        <v>209</v>
      </c>
      <c r="B9" s="431"/>
      <c r="C9" s="431"/>
      <c r="D9" s="431"/>
      <c r="E9" s="431"/>
      <c r="F9" s="431"/>
      <c r="G9" s="431"/>
      <c r="H9" s="432"/>
      <c r="I9" s="432"/>
      <c r="J9" s="169"/>
    </row>
    <row r="10" spans="1:20" s="9" customFormat="1" ht="12" customHeight="1">
      <c r="A10" s="12"/>
      <c r="B10" s="13"/>
      <c r="C10" s="14"/>
      <c r="D10" s="14"/>
      <c r="E10" s="14"/>
      <c r="F10" s="14"/>
      <c r="G10" s="15"/>
      <c r="H10" s="111"/>
      <c r="I10" s="11"/>
      <c r="K10"/>
      <c r="L10"/>
      <c r="M10"/>
      <c r="N10"/>
      <c r="O10"/>
      <c r="P10"/>
      <c r="Q10"/>
      <c r="R10"/>
      <c r="S10"/>
      <c r="T10"/>
    </row>
    <row r="11" spans="1:20" s="9" customFormat="1" ht="30" customHeight="1">
      <c r="A11" s="338" t="s">
        <v>238</v>
      </c>
      <c r="B11" s="426"/>
      <c r="C11" s="426"/>
      <c r="D11" s="426"/>
      <c r="E11" s="426"/>
      <c r="F11" s="426"/>
      <c r="G11" s="426"/>
      <c r="H11" s="426"/>
      <c r="I11" s="426"/>
      <c r="K11"/>
      <c r="L11"/>
      <c r="M11"/>
      <c r="N11"/>
      <c r="O11"/>
      <c r="P11"/>
      <c r="Q11"/>
      <c r="R11"/>
      <c r="S11"/>
      <c r="T11"/>
    </row>
    <row r="12" spans="1:20" s="9" customFormat="1" ht="11.25" customHeight="1">
      <c r="A12" s="424"/>
      <c r="B12" s="342"/>
      <c r="C12" s="342"/>
      <c r="D12" s="342"/>
      <c r="E12" s="342"/>
      <c r="F12" s="342"/>
      <c r="G12" s="342"/>
      <c r="H12" s="425"/>
      <c r="I12" s="425"/>
      <c r="K12"/>
      <c r="L12"/>
      <c r="M12"/>
      <c r="N12"/>
      <c r="O12" s="284"/>
      <c r="P12" s="284"/>
      <c r="Q12" s="284"/>
      <c r="S12" s="282"/>
      <c r="T12" s="282"/>
    </row>
    <row r="13" spans="1:20" s="9" customFormat="1" ht="11.25" customHeight="1">
      <c r="A13" s="247"/>
      <c r="B13" s="244"/>
      <c r="C13" s="244"/>
      <c r="D13" s="333" t="s">
        <v>409</v>
      </c>
      <c r="E13" s="334"/>
      <c r="F13" s="334"/>
      <c r="G13" s="334"/>
      <c r="H13" s="334"/>
      <c r="I13" s="335"/>
      <c r="K13" s="194"/>
      <c r="L13" s="194"/>
      <c r="M13" s="194"/>
      <c r="N13" s="194"/>
      <c r="O13" s="284"/>
      <c r="P13" s="284"/>
      <c r="Q13" s="284"/>
      <c r="S13" s="282"/>
      <c r="T13" s="282"/>
    </row>
    <row r="14" spans="1:20" s="9" customFormat="1" ht="11.25" customHeight="1">
      <c r="A14" s="247"/>
      <c r="B14" s="244"/>
      <c r="C14" s="244"/>
      <c r="D14" s="438" t="s">
        <v>397</v>
      </c>
      <c r="E14" s="439"/>
      <c r="F14" s="440"/>
      <c r="G14" s="441" t="s">
        <v>398</v>
      </c>
      <c r="H14" s="442"/>
      <c r="I14" s="443"/>
      <c r="K14"/>
      <c r="L14"/>
      <c r="M14"/>
      <c r="N14"/>
      <c r="O14" s="283"/>
      <c r="P14" s="283"/>
      <c r="Q14" s="283"/>
      <c r="R14" s="284"/>
      <c r="S14" s="283"/>
      <c r="T14" s="283"/>
    </row>
    <row r="15" spans="1:20" s="9" customFormat="1" ht="11.25" customHeight="1">
      <c r="A15" s="408" t="s">
        <v>391</v>
      </c>
      <c r="B15" s="409"/>
      <c r="C15" s="410"/>
      <c r="D15" s="411">
        <v>119</v>
      </c>
      <c r="E15" s="412"/>
      <c r="F15" s="413"/>
      <c r="G15" s="411">
        <v>214</v>
      </c>
      <c r="H15" s="412"/>
      <c r="I15" s="413"/>
      <c r="K15" s="194"/>
      <c r="L15" s="194"/>
      <c r="M15"/>
      <c r="N15"/>
      <c r="O15"/>
      <c r="P15"/>
      <c r="Q15"/>
      <c r="R15"/>
      <c r="S15" s="283"/>
      <c r="T15" s="283"/>
    </row>
    <row r="16" spans="1:20" s="9" customFormat="1" ht="11.25" customHeight="1">
      <c r="A16" s="414" t="s">
        <v>392</v>
      </c>
      <c r="B16" s="415"/>
      <c r="C16" s="416"/>
      <c r="D16" s="417">
        <v>39</v>
      </c>
      <c r="E16" s="418"/>
      <c r="F16" s="419"/>
      <c r="G16" s="417">
        <v>96</v>
      </c>
      <c r="H16" s="418"/>
      <c r="I16" s="419"/>
      <c r="K16" s="194"/>
      <c r="L16" s="194"/>
      <c r="M16"/>
      <c r="N16"/>
      <c r="O16"/>
      <c r="P16"/>
      <c r="Q16"/>
      <c r="R16"/>
      <c r="S16" s="283"/>
      <c r="T16" s="283"/>
    </row>
    <row r="17" spans="1:20" s="9" customFormat="1" ht="11.25" customHeight="1">
      <c r="A17" s="414" t="s">
        <v>393</v>
      </c>
      <c r="B17" s="415"/>
      <c r="C17" s="416"/>
      <c r="D17" s="417">
        <v>48</v>
      </c>
      <c r="E17" s="418"/>
      <c r="F17" s="419"/>
      <c r="G17" s="417">
        <v>84</v>
      </c>
      <c r="H17" s="418"/>
      <c r="I17" s="419"/>
      <c r="K17" s="194"/>
      <c r="L17" s="194"/>
      <c r="M17"/>
      <c r="N17"/>
      <c r="O17"/>
      <c r="P17"/>
      <c r="Q17"/>
      <c r="R17"/>
      <c r="S17" s="283"/>
      <c r="T17" s="283"/>
    </row>
    <row r="18" spans="1:20" s="9" customFormat="1" ht="11.25" customHeight="1">
      <c r="A18" s="414" t="s">
        <v>394</v>
      </c>
      <c r="B18" s="415"/>
      <c r="C18" s="416"/>
      <c r="D18" s="417">
        <v>328</v>
      </c>
      <c r="E18" s="418"/>
      <c r="F18" s="419"/>
      <c r="G18" s="417">
        <v>604</v>
      </c>
      <c r="H18" s="418"/>
      <c r="I18" s="419"/>
      <c r="K18" s="194"/>
      <c r="L18" s="194"/>
      <c r="M18"/>
      <c r="N18"/>
      <c r="O18"/>
      <c r="P18"/>
      <c r="Q18"/>
      <c r="R18"/>
      <c r="S18" s="283"/>
      <c r="T18" s="283"/>
    </row>
    <row r="19" spans="1:20" s="9" customFormat="1" ht="11.25" customHeight="1">
      <c r="A19" s="414" t="s">
        <v>395</v>
      </c>
      <c r="B19" s="415"/>
      <c r="C19" s="416"/>
      <c r="D19" s="417">
        <v>115</v>
      </c>
      <c r="E19" s="418"/>
      <c r="F19" s="419"/>
      <c r="G19" s="417">
        <v>116</v>
      </c>
      <c r="H19" s="418"/>
      <c r="I19" s="419"/>
      <c r="K19" s="194"/>
      <c r="L19" s="194"/>
      <c r="M19"/>
      <c r="N19"/>
      <c r="O19"/>
      <c r="P19"/>
      <c r="Q19"/>
      <c r="R19"/>
      <c r="S19" s="283"/>
      <c r="T19" s="283"/>
    </row>
    <row r="20" spans="1:20" s="9" customFormat="1" ht="11.25" customHeight="1">
      <c r="A20" s="414" t="s">
        <v>396</v>
      </c>
      <c r="B20" s="415"/>
      <c r="C20" s="416"/>
      <c r="D20" s="417">
        <v>69</v>
      </c>
      <c r="E20" s="418"/>
      <c r="F20" s="419"/>
      <c r="G20" s="417">
        <v>73</v>
      </c>
      <c r="H20" s="418"/>
      <c r="I20" s="419"/>
      <c r="J20" s="194"/>
      <c r="K20" s="194"/>
      <c r="L20" s="194"/>
      <c r="M20"/>
      <c r="N20"/>
      <c r="O20" s="194"/>
      <c r="P20"/>
      <c r="Q20"/>
      <c r="R20"/>
      <c r="S20" s="283"/>
      <c r="T20" s="283"/>
    </row>
    <row r="21" spans="1:20" s="9" customFormat="1" ht="11.25" customHeight="1">
      <c r="A21" s="414" t="s">
        <v>399</v>
      </c>
      <c r="B21" s="415"/>
      <c r="C21" s="416"/>
      <c r="D21" s="417">
        <v>56</v>
      </c>
      <c r="E21" s="418"/>
      <c r="F21" s="419"/>
      <c r="G21" s="417">
        <v>88</v>
      </c>
      <c r="H21" s="418"/>
      <c r="I21" s="419"/>
      <c r="J21" s="194"/>
      <c r="K21" s="283"/>
      <c r="L21" s="283"/>
      <c r="M21"/>
      <c r="N21" s="194"/>
      <c r="O21" s="194"/>
      <c r="P21" s="283"/>
      <c r="Q21" s="283"/>
      <c r="R21" s="284"/>
      <c r="S21" s="283"/>
      <c r="T21" s="283"/>
    </row>
    <row r="22" spans="1:20" s="9" customFormat="1" ht="11.25" customHeight="1">
      <c r="A22" s="414" t="s">
        <v>400</v>
      </c>
      <c r="B22" s="415"/>
      <c r="C22" s="416"/>
      <c r="D22" s="417">
        <v>256</v>
      </c>
      <c r="E22" s="418"/>
      <c r="F22" s="419"/>
      <c r="G22" s="417">
        <v>509</v>
      </c>
      <c r="H22" s="418"/>
      <c r="I22" s="419"/>
      <c r="J22" s="283"/>
      <c r="K22" s="283"/>
      <c r="L22" s="283"/>
      <c r="M22"/>
      <c r="N22" s="194"/>
      <c r="O22" s="194"/>
      <c r="P22" s="194"/>
      <c r="Q22" s="194"/>
      <c r="R22" s="284"/>
      <c r="S22" s="283"/>
      <c r="T22" s="283"/>
    </row>
    <row r="23" spans="1:20" s="9" customFormat="1" ht="11.25" customHeight="1">
      <c r="A23" s="414" t="s">
        <v>401</v>
      </c>
      <c r="B23" s="415"/>
      <c r="C23" s="416"/>
      <c r="D23" s="417">
        <v>507</v>
      </c>
      <c r="E23" s="418"/>
      <c r="F23" s="419"/>
      <c r="G23" s="417">
        <v>922</v>
      </c>
      <c r="H23" s="418"/>
      <c r="I23" s="419"/>
      <c r="J23" s="283"/>
      <c r="K23" s="283"/>
      <c r="L23" s="283"/>
      <c r="M23"/>
      <c r="N23" s="194"/>
      <c r="O23" s="194"/>
      <c r="P23" s="194"/>
      <c r="Q23" s="194"/>
      <c r="R23" s="284"/>
      <c r="S23" s="283"/>
      <c r="T23" s="283"/>
    </row>
    <row r="24" spans="1:20" s="9" customFormat="1" ht="11.25" customHeight="1">
      <c r="A24" s="414" t="s">
        <v>402</v>
      </c>
      <c r="B24" s="415"/>
      <c r="C24" s="416"/>
      <c r="D24" s="417">
        <v>382</v>
      </c>
      <c r="E24" s="418"/>
      <c r="F24" s="419"/>
      <c r="G24" s="417">
        <v>22</v>
      </c>
      <c r="H24" s="418"/>
      <c r="I24" s="419"/>
      <c r="J24" s="194"/>
      <c r="K24" s="194"/>
      <c r="L24" s="194"/>
      <c r="M24"/>
      <c r="N24" s="194"/>
      <c r="O24" s="194"/>
      <c r="P24" s="194"/>
      <c r="Q24" s="194"/>
      <c r="R24" s="284"/>
      <c r="S24" s="283"/>
      <c r="T24" s="283"/>
    </row>
    <row r="25" spans="1:20" s="9" customFormat="1" ht="11.25" customHeight="1">
      <c r="A25" s="414" t="s">
        <v>403</v>
      </c>
      <c r="B25" s="415"/>
      <c r="C25" s="416"/>
      <c r="D25" s="417">
        <v>320</v>
      </c>
      <c r="E25" s="418"/>
      <c r="F25" s="419"/>
      <c r="G25" s="417">
        <v>285</v>
      </c>
      <c r="H25" s="418"/>
      <c r="I25" s="419"/>
      <c r="J25" s="194"/>
      <c r="K25" s="283"/>
      <c r="L25" s="283"/>
      <c r="M25"/>
      <c r="N25" s="194"/>
      <c r="O25" s="194"/>
      <c r="P25" s="194"/>
      <c r="Q25" s="194"/>
      <c r="R25" s="284"/>
      <c r="S25" s="283"/>
      <c r="T25" s="283"/>
    </row>
    <row r="26" spans="1:20" s="9" customFormat="1" ht="11.25" customHeight="1">
      <c r="A26" s="444" t="s">
        <v>404</v>
      </c>
      <c r="B26" s="445"/>
      <c r="C26" s="446"/>
      <c r="D26" s="420">
        <v>3</v>
      </c>
      <c r="E26" s="421"/>
      <c r="F26" s="422"/>
      <c r="G26" s="420">
        <v>20</v>
      </c>
      <c r="H26" s="421"/>
      <c r="I26" s="422"/>
      <c r="K26"/>
      <c r="L26"/>
      <c r="M26"/>
      <c r="N26"/>
      <c r="O26" s="194"/>
      <c r="P26" s="194"/>
      <c r="Q26" s="194"/>
      <c r="R26" s="194"/>
    </row>
    <row r="27" spans="1:20" s="9" customFormat="1" ht="11.25" customHeight="1">
      <c r="A27" s="406" t="s">
        <v>256</v>
      </c>
      <c r="B27" s="407"/>
      <c r="C27" s="407"/>
      <c r="D27" s="407"/>
      <c r="E27" s="407"/>
      <c r="F27" s="407"/>
      <c r="G27" s="407"/>
      <c r="H27" s="407"/>
      <c r="I27" s="407"/>
      <c r="K27"/>
      <c r="L27"/>
      <c r="M27"/>
      <c r="N27"/>
      <c r="O27" s="194"/>
      <c r="P27" s="194"/>
      <c r="Q27" s="194"/>
      <c r="R27" s="194"/>
    </row>
    <row r="28" spans="1:20" s="9" customFormat="1" ht="11.25" customHeight="1">
      <c r="A28" s="247"/>
      <c r="B28" s="244"/>
      <c r="C28" s="244"/>
      <c r="D28" s="244"/>
      <c r="E28" s="244"/>
      <c r="F28" s="244"/>
      <c r="G28" s="244"/>
      <c r="H28" s="248"/>
      <c r="I28" s="248"/>
      <c r="K28"/>
      <c r="L28"/>
      <c r="M28"/>
      <c r="N28"/>
      <c r="O28" s="194"/>
      <c r="P28" s="194"/>
      <c r="Q28" s="194"/>
      <c r="R28" s="194"/>
    </row>
    <row r="29" spans="1:20" s="9" customFormat="1" ht="308.25" customHeight="1">
      <c r="A29" s="437"/>
      <c r="B29" s="437"/>
      <c r="C29" s="437"/>
      <c r="D29" s="437"/>
      <c r="E29" s="437"/>
      <c r="F29" s="437"/>
      <c r="G29" s="437"/>
      <c r="H29" s="437"/>
      <c r="I29" s="437"/>
      <c r="J29" s="112"/>
      <c r="K29"/>
      <c r="L29"/>
      <c r="M29"/>
      <c r="N29"/>
      <c r="O29"/>
      <c r="P29"/>
    </row>
    <row r="30" spans="1:20" ht="12.75" customHeight="1">
      <c r="A30" s="406" t="s">
        <v>256</v>
      </c>
      <c r="B30" s="407"/>
      <c r="C30" s="407"/>
      <c r="D30" s="407"/>
      <c r="E30" s="407"/>
      <c r="F30" s="407"/>
      <c r="G30" s="407"/>
      <c r="H30" s="407"/>
      <c r="I30" s="407"/>
      <c r="K30"/>
      <c r="L30"/>
      <c r="M30"/>
      <c r="N30"/>
      <c r="O30"/>
      <c r="P30"/>
    </row>
    <row r="31" spans="1:20" s="195" customFormat="1" ht="17.25" customHeight="1">
      <c r="A31" s="350" t="s">
        <v>314</v>
      </c>
      <c r="B31" s="350"/>
      <c r="C31" s="350"/>
      <c r="D31" s="350"/>
      <c r="E31" s="350"/>
      <c r="F31" s="350"/>
      <c r="G31" s="350"/>
      <c r="H31" s="350"/>
      <c r="I31" s="350"/>
      <c r="K31" s="194"/>
      <c r="L31" s="194"/>
      <c r="M31" s="194"/>
      <c r="N31" s="194"/>
      <c r="O31" s="194"/>
      <c r="P31" s="194"/>
    </row>
    <row r="32" spans="1:20" s="4" customFormat="1" ht="22.5" customHeight="1">
      <c r="A32" s="3"/>
      <c r="B32" s="3"/>
      <c r="C32" s="3"/>
      <c r="D32" s="3"/>
      <c r="E32" s="3"/>
      <c r="F32" s="3"/>
      <c r="G32" s="3"/>
      <c r="H32" s="113"/>
      <c r="I32" s="3"/>
      <c r="K32"/>
      <c r="L32"/>
      <c r="M32"/>
      <c r="N32"/>
      <c r="O32"/>
      <c r="P32"/>
    </row>
    <row r="33" spans="8:9" ht="11.25" customHeight="1">
      <c r="H33"/>
      <c r="I33"/>
    </row>
    <row r="34" spans="8:9" ht="11.25" customHeight="1">
      <c r="H34"/>
      <c r="I34"/>
    </row>
    <row r="35" spans="8:9" ht="11.25" customHeight="1">
      <c r="H35"/>
      <c r="I35"/>
    </row>
    <row r="36" spans="8:9" ht="11.25" customHeight="1">
      <c r="H36"/>
      <c r="I36"/>
    </row>
    <row r="37" spans="8:9" ht="11.25" customHeight="1">
      <c r="H37"/>
      <c r="I37"/>
    </row>
    <row r="38" spans="8:9" ht="11.25" customHeight="1">
      <c r="H38"/>
      <c r="I38"/>
    </row>
    <row r="39" spans="8:9" ht="11.25" customHeight="1">
      <c r="H39"/>
      <c r="I39"/>
    </row>
    <row r="40" spans="8:9" ht="11.25" customHeight="1">
      <c r="H40"/>
      <c r="I40"/>
    </row>
    <row r="41" spans="8:9" ht="11.25" customHeight="1">
      <c r="H41"/>
      <c r="I41"/>
    </row>
    <row r="42" spans="8:9" ht="11.25" customHeight="1">
      <c r="H42"/>
      <c r="I42"/>
    </row>
    <row r="43" spans="8:9" ht="11.25" customHeight="1">
      <c r="H43"/>
      <c r="I43"/>
    </row>
    <row r="44" spans="8:9" ht="11.25" customHeight="1">
      <c r="H44"/>
      <c r="I44"/>
    </row>
    <row r="45" spans="8:9" ht="11.25" customHeight="1">
      <c r="H45"/>
      <c r="I45"/>
    </row>
    <row r="46" spans="8:9" ht="11.25" customHeight="1">
      <c r="H46"/>
      <c r="I46"/>
    </row>
    <row r="47" spans="8:9" ht="12" customHeight="1">
      <c r="H47"/>
      <c r="I47"/>
    </row>
    <row r="48" spans="8:9" ht="12" customHeight="1"/>
    <row r="49" ht="12" customHeight="1"/>
    <row r="50" ht="12" customHeight="1"/>
    <row r="51" ht="12" customHeight="1"/>
    <row r="52" ht="12" customHeight="1"/>
  </sheetData>
  <mergeCells count="52">
    <mergeCell ref="A31:I31"/>
    <mergeCell ref="A9:I9"/>
    <mergeCell ref="A6:B6"/>
    <mergeCell ref="A7:B7"/>
    <mergeCell ref="A29:I29"/>
    <mergeCell ref="A30:I30"/>
    <mergeCell ref="D14:F14"/>
    <mergeCell ref="G14:I14"/>
    <mergeCell ref="A21:C21"/>
    <mergeCell ref="A22:C22"/>
    <mergeCell ref="A23:C23"/>
    <mergeCell ref="A24:C24"/>
    <mergeCell ref="A25:C25"/>
    <mergeCell ref="A26:C26"/>
    <mergeCell ref="D21:F21"/>
    <mergeCell ref="D25:F25"/>
    <mergeCell ref="A1:I1"/>
    <mergeCell ref="A12:I12"/>
    <mergeCell ref="A11:I11"/>
    <mergeCell ref="A8:I8"/>
    <mergeCell ref="A3:I3"/>
    <mergeCell ref="A4:I4"/>
    <mergeCell ref="G25:I25"/>
    <mergeCell ref="D26:F26"/>
    <mergeCell ref="G26:I26"/>
    <mergeCell ref="G21:I21"/>
    <mergeCell ref="D22:F22"/>
    <mergeCell ref="G22:I22"/>
    <mergeCell ref="D23:F23"/>
    <mergeCell ref="G23:I23"/>
    <mergeCell ref="G19:I19"/>
    <mergeCell ref="D24:F24"/>
    <mergeCell ref="G24:I24"/>
    <mergeCell ref="A20:C20"/>
    <mergeCell ref="D20:F20"/>
    <mergeCell ref="G20:I20"/>
    <mergeCell ref="D13:I13"/>
    <mergeCell ref="A27:I27"/>
    <mergeCell ref="A15:C15"/>
    <mergeCell ref="D15:F15"/>
    <mergeCell ref="G15:I15"/>
    <mergeCell ref="A16:C16"/>
    <mergeCell ref="D16:F16"/>
    <mergeCell ref="G16:I16"/>
    <mergeCell ref="A17:C17"/>
    <mergeCell ref="D17:F17"/>
    <mergeCell ref="G17:I17"/>
    <mergeCell ref="A18:C18"/>
    <mergeCell ref="D18:F18"/>
    <mergeCell ref="G18:I18"/>
    <mergeCell ref="A19:C19"/>
    <mergeCell ref="D19:F19"/>
  </mergeCells>
  <pageMargins left="0.78740157499999996" right="0.78740157499999996" top="0.984251969" bottom="0.984251969" header="0.4921259845" footer="0.492125984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31"/>
  <sheetViews>
    <sheetView showGridLines="0" zoomScale="130" zoomScaleNormal="130" workbookViewId="0">
      <pane ySplit="1" topLeftCell="A2" activePane="bottomLeft" state="frozen"/>
      <selection pane="bottomLeft" activeCell="B25" sqref="B20:B25"/>
    </sheetView>
  </sheetViews>
  <sheetFormatPr baseColWidth="10" defaultRowHeight="12.75"/>
  <cols>
    <col min="1" max="1" width="26.42578125" style="3" customWidth="1"/>
    <col min="2" max="7" width="6.28515625" style="128" customWidth="1"/>
    <col min="8" max="8" width="9.7109375" style="3" customWidth="1"/>
    <col min="9" max="226" width="11.42578125" style="3"/>
    <col min="227" max="227" width="18.42578125" style="3" customWidth="1"/>
    <col min="228" max="232" width="5.7109375" style="3" customWidth="1"/>
    <col min="233" max="233" width="10.5703125" style="3" customWidth="1"/>
    <col min="234" max="234" width="9.7109375" style="3" customWidth="1"/>
    <col min="235" max="235" width="21.7109375" style="3" customWidth="1"/>
    <col min="236" max="482" width="11.42578125" style="3"/>
    <col min="483" max="483" width="18.42578125" style="3" customWidth="1"/>
    <col min="484" max="488" width="5.7109375" style="3" customWidth="1"/>
    <col min="489" max="489" width="10.5703125" style="3" customWidth="1"/>
    <col min="490" max="490" width="9.7109375" style="3" customWidth="1"/>
    <col min="491" max="491" width="21.7109375" style="3" customWidth="1"/>
    <col min="492" max="738" width="11.42578125" style="3"/>
    <col min="739" max="739" width="18.42578125" style="3" customWidth="1"/>
    <col min="740" max="744" width="5.7109375" style="3" customWidth="1"/>
    <col min="745" max="745" width="10.5703125" style="3" customWidth="1"/>
    <col min="746" max="746" width="9.7109375" style="3" customWidth="1"/>
    <col min="747" max="747" width="21.7109375" style="3" customWidth="1"/>
    <col min="748" max="994" width="11.42578125" style="3"/>
    <col min="995" max="995" width="18.42578125" style="3" customWidth="1"/>
    <col min="996" max="1000" width="5.7109375" style="3" customWidth="1"/>
    <col min="1001" max="1001" width="10.5703125" style="3" customWidth="1"/>
    <col min="1002" max="1002" width="9.7109375" style="3" customWidth="1"/>
    <col min="1003" max="1003" width="21.7109375" style="3" customWidth="1"/>
    <col min="1004" max="1250" width="11.42578125" style="3"/>
    <col min="1251" max="1251" width="18.42578125" style="3" customWidth="1"/>
    <col min="1252" max="1256" width="5.7109375" style="3" customWidth="1"/>
    <col min="1257" max="1257" width="10.5703125" style="3" customWidth="1"/>
    <col min="1258" max="1258" width="9.7109375" style="3" customWidth="1"/>
    <col min="1259" max="1259" width="21.7109375" style="3" customWidth="1"/>
    <col min="1260" max="1506" width="11.42578125" style="3"/>
    <col min="1507" max="1507" width="18.42578125" style="3" customWidth="1"/>
    <col min="1508" max="1512" width="5.7109375" style="3" customWidth="1"/>
    <col min="1513" max="1513" width="10.5703125" style="3" customWidth="1"/>
    <col min="1514" max="1514" width="9.7109375" style="3" customWidth="1"/>
    <col min="1515" max="1515" width="21.7109375" style="3" customWidth="1"/>
    <col min="1516" max="1762" width="11.42578125" style="3"/>
    <col min="1763" max="1763" width="18.42578125" style="3" customWidth="1"/>
    <col min="1764" max="1768" width="5.7109375" style="3" customWidth="1"/>
    <col min="1769" max="1769" width="10.5703125" style="3" customWidth="1"/>
    <col min="1770" max="1770" width="9.7109375" style="3" customWidth="1"/>
    <col min="1771" max="1771" width="21.7109375" style="3" customWidth="1"/>
    <col min="1772" max="2018" width="11.42578125" style="3"/>
    <col min="2019" max="2019" width="18.42578125" style="3" customWidth="1"/>
    <col min="2020" max="2024" width="5.7109375" style="3" customWidth="1"/>
    <col min="2025" max="2025" width="10.5703125" style="3" customWidth="1"/>
    <col min="2026" max="2026" width="9.7109375" style="3" customWidth="1"/>
    <col min="2027" max="2027" width="21.7109375" style="3" customWidth="1"/>
    <col min="2028" max="2274" width="11.42578125" style="3"/>
    <col min="2275" max="2275" width="18.42578125" style="3" customWidth="1"/>
    <col min="2276" max="2280" width="5.7109375" style="3" customWidth="1"/>
    <col min="2281" max="2281" width="10.5703125" style="3" customWidth="1"/>
    <col min="2282" max="2282" width="9.7109375" style="3" customWidth="1"/>
    <col min="2283" max="2283" width="21.7109375" style="3" customWidth="1"/>
    <col min="2284" max="2530" width="11.42578125" style="3"/>
    <col min="2531" max="2531" width="18.42578125" style="3" customWidth="1"/>
    <col min="2532" max="2536" width="5.7109375" style="3" customWidth="1"/>
    <col min="2537" max="2537" width="10.5703125" style="3" customWidth="1"/>
    <col min="2538" max="2538" width="9.7109375" style="3" customWidth="1"/>
    <col min="2539" max="2539" width="21.7109375" style="3" customWidth="1"/>
    <col min="2540" max="2786" width="11.42578125" style="3"/>
    <col min="2787" max="2787" width="18.42578125" style="3" customWidth="1"/>
    <col min="2788" max="2792" width="5.7109375" style="3" customWidth="1"/>
    <col min="2793" max="2793" width="10.5703125" style="3" customWidth="1"/>
    <col min="2794" max="2794" width="9.7109375" style="3" customWidth="1"/>
    <col min="2795" max="2795" width="21.7109375" style="3" customWidth="1"/>
    <col min="2796" max="3042" width="11.42578125" style="3"/>
    <col min="3043" max="3043" width="18.42578125" style="3" customWidth="1"/>
    <col min="3044" max="3048" width="5.7109375" style="3" customWidth="1"/>
    <col min="3049" max="3049" width="10.5703125" style="3" customWidth="1"/>
    <col min="3050" max="3050" width="9.7109375" style="3" customWidth="1"/>
    <col min="3051" max="3051" width="21.7109375" style="3" customWidth="1"/>
    <col min="3052" max="3298" width="11.42578125" style="3"/>
    <col min="3299" max="3299" width="18.42578125" style="3" customWidth="1"/>
    <col min="3300" max="3304" width="5.7109375" style="3" customWidth="1"/>
    <col min="3305" max="3305" width="10.5703125" style="3" customWidth="1"/>
    <col min="3306" max="3306" width="9.7109375" style="3" customWidth="1"/>
    <col min="3307" max="3307" width="21.7109375" style="3" customWidth="1"/>
    <col min="3308" max="3554" width="11.42578125" style="3"/>
    <col min="3555" max="3555" width="18.42578125" style="3" customWidth="1"/>
    <col min="3556" max="3560" width="5.7109375" style="3" customWidth="1"/>
    <col min="3561" max="3561" width="10.5703125" style="3" customWidth="1"/>
    <col min="3562" max="3562" width="9.7109375" style="3" customWidth="1"/>
    <col min="3563" max="3563" width="21.7109375" style="3" customWidth="1"/>
    <col min="3564" max="3810" width="11.42578125" style="3"/>
    <col min="3811" max="3811" width="18.42578125" style="3" customWidth="1"/>
    <col min="3812" max="3816" width="5.7109375" style="3" customWidth="1"/>
    <col min="3817" max="3817" width="10.5703125" style="3" customWidth="1"/>
    <col min="3818" max="3818" width="9.7109375" style="3" customWidth="1"/>
    <col min="3819" max="3819" width="21.7109375" style="3" customWidth="1"/>
    <col min="3820" max="4066" width="11.42578125" style="3"/>
    <col min="4067" max="4067" width="18.42578125" style="3" customWidth="1"/>
    <col min="4068" max="4072" width="5.7109375" style="3" customWidth="1"/>
    <col min="4073" max="4073" width="10.5703125" style="3" customWidth="1"/>
    <col min="4074" max="4074" width="9.7109375" style="3" customWidth="1"/>
    <col min="4075" max="4075" width="21.7109375" style="3" customWidth="1"/>
    <col min="4076" max="4322" width="11.42578125" style="3"/>
    <col min="4323" max="4323" width="18.42578125" style="3" customWidth="1"/>
    <col min="4324" max="4328" width="5.7109375" style="3" customWidth="1"/>
    <col min="4329" max="4329" width="10.5703125" style="3" customWidth="1"/>
    <col min="4330" max="4330" width="9.7109375" style="3" customWidth="1"/>
    <col min="4331" max="4331" width="21.7109375" style="3" customWidth="1"/>
    <col min="4332" max="4578" width="11.42578125" style="3"/>
    <col min="4579" max="4579" width="18.42578125" style="3" customWidth="1"/>
    <col min="4580" max="4584" width="5.7109375" style="3" customWidth="1"/>
    <col min="4585" max="4585" width="10.5703125" style="3" customWidth="1"/>
    <col min="4586" max="4586" width="9.7109375" style="3" customWidth="1"/>
    <col min="4587" max="4587" width="21.7109375" style="3" customWidth="1"/>
    <col min="4588" max="4834" width="11.42578125" style="3"/>
    <col min="4835" max="4835" width="18.42578125" style="3" customWidth="1"/>
    <col min="4836" max="4840" width="5.7109375" style="3" customWidth="1"/>
    <col min="4841" max="4841" width="10.5703125" style="3" customWidth="1"/>
    <col min="4842" max="4842" width="9.7109375" style="3" customWidth="1"/>
    <col min="4843" max="4843" width="21.7109375" style="3" customWidth="1"/>
    <col min="4844" max="5090" width="11.42578125" style="3"/>
    <col min="5091" max="5091" width="18.42578125" style="3" customWidth="1"/>
    <col min="5092" max="5096" width="5.7109375" style="3" customWidth="1"/>
    <col min="5097" max="5097" width="10.5703125" style="3" customWidth="1"/>
    <col min="5098" max="5098" width="9.7109375" style="3" customWidth="1"/>
    <col min="5099" max="5099" width="21.7109375" style="3" customWidth="1"/>
    <col min="5100" max="5346" width="11.42578125" style="3"/>
    <col min="5347" max="5347" width="18.42578125" style="3" customWidth="1"/>
    <col min="5348" max="5352" width="5.7109375" style="3" customWidth="1"/>
    <col min="5353" max="5353" width="10.5703125" style="3" customWidth="1"/>
    <col min="5354" max="5354" width="9.7109375" style="3" customWidth="1"/>
    <col min="5355" max="5355" width="21.7109375" style="3" customWidth="1"/>
    <col min="5356" max="5602" width="11.42578125" style="3"/>
    <col min="5603" max="5603" width="18.42578125" style="3" customWidth="1"/>
    <col min="5604" max="5608" width="5.7109375" style="3" customWidth="1"/>
    <col min="5609" max="5609" width="10.5703125" style="3" customWidth="1"/>
    <col min="5610" max="5610" width="9.7109375" style="3" customWidth="1"/>
    <col min="5611" max="5611" width="21.7109375" style="3" customWidth="1"/>
    <col min="5612" max="5858" width="11.42578125" style="3"/>
    <col min="5859" max="5859" width="18.42578125" style="3" customWidth="1"/>
    <col min="5860" max="5864" width="5.7109375" style="3" customWidth="1"/>
    <col min="5865" max="5865" width="10.5703125" style="3" customWidth="1"/>
    <col min="5866" max="5866" width="9.7109375" style="3" customWidth="1"/>
    <col min="5867" max="5867" width="21.7109375" style="3" customWidth="1"/>
    <col min="5868" max="6114" width="11.42578125" style="3"/>
    <col min="6115" max="6115" width="18.42578125" style="3" customWidth="1"/>
    <col min="6116" max="6120" width="5.7109375" style="3" customWidth="1"/>
    <col min="6121" max="6121" width="10.5703125" style="3" customWidth="1"/>
    <col min="6122" max="6122" width="9.7109375" style="3" customWidth="1"/>
    <col min="6123" max="6123" width="21.7109375" style="3" customWidth="1"/>
    <col min="6124" max="6370" width="11.42578125" style="3"/>
    <col min="6371" max="6371" width="18.42578125" style="3" customWidth="1"/>
    <col min="6372" max="6376" width="5.7109375" style="3" customWidth="1"/>
    <col min="6377" max="6377" width="10.5703125" style="3" customWidth="1"/>
    <col min="6378" max="6378" width="9.7109375" style="3" customWidth="1"/>
    <col min="6379" max="6379" width="21.7109375" style="3" customWidth="1"/>
    <col min="6380" max="6626" width="11.42578125" style="3"/>
    <col min="6627" max="6627" width="18.42578125" style="3" customWidth="1"/>
    <col min="6628" max="6632" width="5.7109375" style="3" customWidth="1"/>
    <col min="6633" max="6633" width="10.5703125" style="3" customWidth="1"/>
    <col min="6634" max="6634" width="9.7109375" style="3" customWidth="1"/>
    <col min="6635" max="6635" width="21.7109375" style="3" customWidth="1"/>
    <col min="6636" max="6882" width="11.42578125" style="3"/>
    <col min="6883" max="6883" width="18.42578125" style="3" customWidth="1"/>
    <col min="6884" max="6888" width="5.7109375" style="3" customWidth="1"/>
    <col min="6889" max="6889" width="10.5703125" style="3" customWidth="1"/>
    <col min="6890" max="6890" width="9.7109375" style="3" customWidth="1"/>
    <col min="6891" max="6891" width="21.7109375" style="3" customWidth="1"/>
    <col min="6892" max="7138" width="11.42578125" style="3"/>
    <col min="7139" max="7139" width="18.42578125" style="3" customWidth="1"/>
    <col min="7140" max="7144" width="5.7109375" style="3" customWidth="1"/>
    <col min="7145" max="7145" width="10.5703125" style="3" customWidth="1"/>
    <col min="7146" max="7146" width="9.7109375" style="3" customWidth="1"/>
    <col min="7147" max="7147" width="21.7109375" style="3" customWidth="1"/>
    <col min="7148" max="7394" width="11.42578125" style="3"/>
    <col min="7395" max="7395" width="18.42578125" style="3" customWidth="1"/>
    <col min="7396" max="7400" width="5.7109375" style="3" customWidth="1"/>
    <col min="7401" max="7401" width="10.5703125" style="3" customWidth="1"/>
    <col min="7402" max="7402" width="9.7109375" style="3" customWidth="1"/>
    <col min="7403" max="7403" width="21.7109375" style="3" customWidth="1"/>
    <col min="7404" max="7650" width="11.42578125" style="3"/>
    <col min="7651" max="7651" width="18.42578125" style="3" customWidth="1"/>
    <col min="7652" max="7656" width="5.7109375" style="3" customWidth="1"/>
    <col min="7657" max="7657" width="10.5703125" style="3" customWidth="1"/>
    <col min="7658" max="7658" width="9.7109375" style="3" customWidth="1"/>
    <col min="7659" max="7659" width="21.7109375" style="3" customWidth="1"/>
    <col min="7660" max="7906" width="11.42578125" style="3"/>
    <col min="7907" max="7907" width="18.42578125" style="3" customWidth="1"/>
    <col min="7908" max="7912" width="5.7109375" style="3" customWidth="1"/>
    <col min="7913" max="7913" width="10.5703125" style="3" customWidth="1"/>
    <col min="7914" max="7914" width="9.7109375" style="3" customWidth="1"/>
    <col min="7915" max="7915" width="21.7109375" style="3" customWidth="1"/>
    <col min="7916" max="8162" width="11.42578125" style="3"/>
    <col min="8163" max="8163" width="18.42578125" style="3" customWidth="1"/>
    <col min="8164" max="8168" width="5.7109375" style="3" customWidth="1"/>
    <col min="8169" max="8169" width="10.5703125" style="3" customWidth="1"/>
    <col min="8170" max="8170" width="9.7109375" style="3" customWidth="1"/>
    <col min="8171" max="8171" width="21.7109375" style="3" customWidth="1"/>
    <col min="8172" max="8418" width="11.42578125" style="3"/>
    <col min="8419" max="8419" width="18.42578125" style="3" customWidth="1"/>
    <col min="8420" max="8424" width="5.7109375" style="3" customWidth="1"/>
    <col min="8425" max="8425" width="10.5703125" style="3" customWidth="1"/>
    <col min="8426" max="8426" width="9.7109375" style="3" customWidth="1"/>
    <col min="8427" max="8427" width="21.7109375" style="3" customWidth="1"/>
    <col min="8428" max="8674" width="11.42578125" style="3"/>
    <col min="8675" max="8675" width="18.42578125" style="3" customWidth="1"/>
    <col min="8676" max="8680" width="5.7109375" style="3" customWidth="1"/>
    <col min="8681" max="8681" width="10.5703125" style="3" customWidth="1"/>
    <col min="8682" max="8682" width="9.7109375" style="3" customWidth="1"/>
    <col min="8683" max="8683" width="21.7109375" style="3" customWidth="1"/>
    <col min="8684" max="8930" width="11.42578125" style="3"/>
    <col min="8931" max="8931" width="18.42578125" style="3" customWidth="1"/>
    <col min="8932" max="8936" width="5.7109375" style="3" customWidth="1"/>
    <col min="8937" max="8937" width="10.5703125" style="3" customWidth="1"/>
    <col min="8938" max="8938" width="9.7109375" style="3" customWidth="1"/>
    <col min="8939" max="8939" width="21.7109375" style="3" customWidth="1"/>
    <col min="8940" max="9186" width="11.42578125" style="3"/>
    <col min="9187" max="9187" width="18.42578125" style="3" customWidth="1"/>
    <col min="9188" max="9192" width="5.7109375" style="3" customWidth="1"/>
    <col min="9193" max="9193" width="10.5703125" style="3" customWidth="1"/>
    <col min="9194" max="9194" width="9.7109375" style="3" customWidth="1"/>
    <col min="9195" max="9195" width="21.7109375" style="3" customWidth="1"/>
    <col min="9196" max="9442" width="11.42578125" style="3"/>
    <col min="9443" max="9443" width="18.42578125" style="3" customWidth="1"/>
    <col min="9444" max="9448" width="5.7109375" style="3" customWidth="1"/>
    <col min="9449" max="9449" width="10.5703125" style="3" customWidth="1"/>
    <col min="9450" max="9450" width="9.7109375" style="3" customWidth="1"/>
    <col min="9451" max="9451" width="21.7109375" style="3" customWidth="1"/>
    <col min="9452" max="9698" width="11.42578125" style="3"/>
    <col min="9699" max="9699" width="18.42578125" style="3" customWidth="1"/>
    <col min="9700" max="9704" width="5.7109375" style="3" customWidth="1"/>
    <col min="9705" max="9705" width="10.5703125" style="3" customWidth="1"/>
    <col min="9706" max="9706" width="9.7109375" style="3" customWidth="1"/>
    <col min="9707" max="9707" width="21.7109375" style="3" customWidth="1"/>
    <col min="9708" max="9954" width="11.42578125" style="3"/>
    <col min="9955" max="9955" width="18.42578125" style="3" customWidth="1"/>
    <col min="9956" max="9960" width="5.7109375" style="3" customWidth="1"/>
    <col min="9961" max="9961" width="10.5703125" style="3" customWidth="1"/>
    <col min="9962" max="9962" width="9.7109375" style="3" customWidth="1"/>
    <col min="9963" max="9963" width="21.7109375" style="3" customWidth="1"/>
    <col min="9964" max="10210" width="11.42578125" style="3"/>
    <col min="10211" max="10211" width="18.42578125" style="3" customWidth="1"/>
    <col min="10212" max="10216" width="5.7109375" style="3" customWidth="1"/>
    <col min="10217" max="10217" width="10.5703125" style="3" customWidth="1"/>
    <col min="10218" max="10218" width="9.7109375" style="3" customWidth="1"/>
    <col min="10219" max="10219" width="21.7109375" style="3" customWidth="1"/>
    <col min="10220" max="10466" width="11.42578125" style="3"/>
    <col min="10467" max="10467" width="18.42578125" style="3" customWidth="1"/>
    <col min="10468" max="10472" width="5.7109375" style="3" customWidth="1"/>
    <col min="10473" max="10473" width="10.5703125" style="3" customWidth="1"/>
    <col min="10474" max="10474" width="9.7109375" style="3" customWidth="1"/>
    <col min="10475" max="10475" width="21.7109375" style="3" customWidth="1"/>
    <col min="10476" max="10722" width="11.42578125" style="3"/>
    <col min="10723" max="10723" width="18.42578125" style="3" customWidth="1"/>
    <col min="10724" max="10728" width="5.7109375" style="3" customWidth="1"/>
    <col min="10729" max="10729" width="10.5703125" style="3" customWidth="1"/>
    <col min="10730" max="10730" width="9.7109375" style="3" customWidth="1"/>
    <col min="10731" max="10731" width="21.7109375" style="3" customWidth="1"/>
    <col min="10732" max="10978" width="11.42578125" style="3"/>
    <col min="10979" max="10979" width="18.42578125" style="3" customWidth="1"/>
    <col min="10980" max="10984" width="5.7109375" style="3" customWidth="1"/>
    <col min="10985" max="10985" width="10.5703125" style="3" customWidth="1"/>
    <col min="10986" max="10986" width="9.7109375" style="3" customWidth="1"/>
    <col min="10987" max="10987" width="21.7109375" style="3" customWidth="1"/>
    <col min="10988" max="11234" width="11.42578125" style="3"/>
    <col min="11235" max="11235" width="18.42578125" style="3" customWidth="1"/>
    <col min="11236" max="11240" width="5.7109375" style="3" customWidth="1"/>
    <col min="11241" max="11241" width="10.5703125" style="3" customWidth="1"/>
    <col min="11242" max="11242" width="9.7109375" style="3" customWidth="1"/>
    <col min="11243" max="11243" width="21.7109375" style="3" customWidth="1"/>
    <col min="11244" max="11490" width="11.42578125" style="3"/>
    <col min="11491" max="11491" width="18.42578125" style="3" customWidth="1"/>
    <col min="11492" max="11496" width="5.7109375" style="3" customWidth="1"/>
    <col min="11497" max="11497" width="10.5703125" style="3" customWidth="1"/>
    <col min="11498" max="11498" width="9.7109375" style="3" customWidth="1"/>
    <col min="11499" max="11499" width="21.7109375" style="3" customWidth="1"/>
    <col min="11500" max="11746" width="11.42578125" style="3"/>
    <col min="11747" max="11747" width="18.42578125" style="3" customWidth="1"/>
    <col min="11748" max="11752" width="5.7109375" style="3" customWidth="1"/>
    <col min="11753" max="11753" width="10.5703125" style="3" customWidth="1"/>
    <col min="11754" max="11754" width="9.7109375" style="3" customWidth="1"/>
    <col min="11755" max="11755" width="21.7109375" style="3" customWidth="1"/>
    <col min="11756" max="12002" width="11.42578125" style="3"/>
    <col min="12003" max="12003" width="18.42578125" style="3" customWidth="1"/>
    <col min="12004" max="12008" width="5.7109375" style="3" customWidth="1"/>
    <col min="12009" max="12009" width="10.5703125" style="3" customWidth="1"/>
    <col min="12010" max="12010" width="9.7109375" style="3" customWidth="1"/>
    <col min="12011" max="12011" width="21.7109375" style="3" customWidth="1"/>
    <col min="12012" max="12258" width="11.42578125" style="3"/>
    <col min="12259" max="12259" width="18.42578125" style="3" customWidth="1"/>
    <col min="12260" max="12264" width="5.7109375" style="3" customWidth="1"/>
    <col min="12265" max="12265" width="10.5703125" style="3" customWidth="1"/>
    <col min="12266" max="12266" width="9.7109375" style="3" customWidth="1"/>
    <col min="12267" max="12267" width="21.7109375" style="3" customWidth="1"/>
    <col min="12268" max="12514" width="11.42578125" style="3"/>
    <col min="12515" max="12515" width="18.42578125" style="3" customWidth="1"/>
    <col min="12516" max="12520" width="5.7109375" style="3" customWidth="1"/>
    <col min="12521" max="12521" width="10.5703125" style="3" customWidth="1"/>
    <col min="12522" max="12522" width="9.7109375" style="3" customWidth="1"/>
    <col min="12523" max="12523" width="21.7109375" style="3" customWidth="1"/>
    <col min="12524" max="12770" width="11.42578125" style="3"/>
    <col min="12771" max="12771" width="18.42578125" style="3" customWidth="1"/>
    <col min="12772" max="12776" width="5.7109375" style="3" customWidth="1"/>
    <col min="12777" max="12777" width="10.5703125" style="3" customWidth="1"/>
    <col min="12778" max="12778" width="9.7109375" style="3" customWidth="1"/>
    <col min="12779" max="12779" width="21.7109375" style="3" customWidth="1"/>
    <col min="12780" max="13026" width="11.42578125" style="3"/>
    <col min="13027" max="13027" width="18.42578125" style="3" customWidth="1"/>
    <col min="13028" max="13032" width="5.7109375" style="3" customWidth="1"/>
    <col min="13033" max="13033" width="10.5703125" style="3" customWidth="1"/>
    <col min="13034" max="13034" width="9.7109375" style="3" customWidth="1"/>
    <col min="13035" max="13035" width="21.7109375" style="3" customWidth="1"/>
    <col min="13036" max="13282" width="11.42578125" style="3"/>
    <col min="13283" max="13283" width="18.42578125" style="3" customWidth="1"/>
    <col min="13284" max="13288" width="5.7109375" style="3" customWidth="1"/>
    <col min="13289" max="13289" width="10.5703125" style="3" customWidth="1"/>
    <col min="13290" max="13290" width="9.7109375" style="3" customWidth="1"/>
    <col min="13291" max="13291" width="21.7109375" style="3" customWidth="1"/>
    <col min="13292" max="13538" width="11.42578125" style="3"/>
    <col min="13539" max="13539" width="18.42578125" style="3" customWidth="1"/>
    <col min="13540" max="13544" width="5.7109375" style="3" customWidth="1"/>
    <col min="13545" max="13545" width="10.5703125" style="3" customWidth="1"/>
    <col min="13546" max="13546" width="9.7109375" style="3" customWidth="1"/>
    <col min="13547" max="13547" width="21.7109375" style="3" customWidth="1"/>
    <col min="13548" max="13794" width="11.42578125" style="3"/>
    <col min="13795" max="13795" width="18.42578125" style="3" customWidth="1"/>
    <col min="13796" max="13800" width="5.7109375" style="3" customWidth="1"/>
    <col min="13801" max="13801" width="10.5703125" style="3" customWidth="1"/>
    <col min="13802" max="13802" width="9.7109375" style="3" customWidth="1"/>
    <col min="13803" max="13803" width="21.7109375" style="3" customWidth="1"/>
    <col min="13804" max="14050" width="11.42578125" style="3"/>
    <col min="14051" max="14051" width="18.42578125" style="3" customWidth="1"/>
    <col min="14052" max="14056" width="5.7109375" style="3" customWidth="1"/>
    <col min="14057" max="14057" width="10.5703125" style="3" customWidth="1"/>
    <col min="14058" max="14058" width="9.7109375" style="3" customWidth="1"/>
    <col min="14059" max="14059" width="21.7109375" style="3" customWidth="1"/>
    <col min="14060" max="14306" width="11.42578125" style="3"/>
    <col min="14307" max="14307" width="18.42578125" style="3" customWidth="1"/>
    <col min="14308" max="14312" width="5.7109375" style="3" customWidth="1"/>
    <col min="14313" max="14313" width="10.5703125" style="3" customWidth="1"/>
    <col min="14314" max="14314" width="9.7109375" style="3" customWidth="1"/>
    <col min="14315" max="14315" width="21.7109375" style="3" customWidth="1"/>
    <col min="14316" max="14562" width="11.42578125" style="3"/>
    <col min="14563" max="14563" width="18.42578125" style="3" customWidth="1"/>
    <col min="14564" max="14568" width="5.7109375" style="3" customWidth="1"/>
    <col min="14569" max="14569" width="10.5703125" style="3" customWidth="1"/>
    <col min="14570" max="14570" width="9.7109375" style="3" customWidth="1"/>
    <col min="14571" max="14571" width="21.7109375" style="3" customWidth="1"/>
    <col min="14572" max="14818" width="11.42578125" style="3"/>
    <col min="14819" max="14819" width="18.42578125" style="3" customWidth="1"/>
    <col min="14820" max="14824" width="5.7109375" style="3" customWidth="1"/>
    <col min="14825" max="14825" width="10.5703125" style="3" customWidth="1"/>
    <col min="14826" max="14826" width="9.7109375" style="3" customWidth="1"/>
    <col min="14827" max="14827" width="21.7109375" style="3" customWidth="1"/>
    <col min="14828" max="15074" width="11.42578125" style="3"/>
    <col min="15075" max="15075" width="18.42578125" style="3" customWidth="1"/>
    <col min="15076" max="15080" width="5.7109375" style="3" customWidth="1"/>
    <col min="15081" max="15081" width="10.5703125" style="3" customWidth="1"/>
    <col min="15082" max="15082" width="9.7109375" style="3" customWidth="1"/>
    <col min="15083" max="15083" width="21.7109375" style="3" customWidth="1"/>
    <col min="15084" max="15330" width="11.42578125" style="3"/>
    <col min="15331" max="15331" width="18.42578125" style="3" customWidth="1"/>
    <col min="15332" max="15336" width="5.7109375" style="3" customWidth="1"/>
    <col min="15337" max="15337" width="10.5703125" style="3" customWidth="1"/>
    <col min="15338" max="15338" width="9.7109375" style="3" customWidth="1"/>
    <col min="15339" max="15339" width="21.7109375" style="3" customWidth="1"/>
    <col min="15340" max="15586" width="11.42578125" style="3"/>
    <col min="15587" max="15587" width="18.42578125" style="3" customWidth="1"/>
    <col min="15588" max="15592" width="5.7109375" style="3" customWidth="1"/>
    <col min="15593" max="15593" width="10.5703125" style="3" customWidth="1"/>
    <col min="15594" max="15594" width="9.7109375" style="3" customWidth="1"/>
    <col min="15595" max="15595" width="21.7109375" style="3" customWidth="1"/>
    <col min="15596" max="15842" width="11.42578125" style="3"/>
    <col min="15843" max="15843" width="18.42578125" style="3" customWidth="1"/>
    <col min="15844" max="15848" width="5.7109375" style="3" customWidth="1"/>
    <col min="15849" max="15849" width="10.5703125" style="3" customWidth="1"/>
    <col min="15850" max="15850" width="9.7109375" style="3" customWidth="1"/>
    <col min="15851" max="15851" width="21.7109375" style="3" customWidth="1"/>
    <col min="15852" max="16098" width="11.42578125" style="3"/>
    <col min="16099" max="16099" width="18.42578125" style="3" customWidth="1"/>
    <col min="16100" max="16104" width="5.7109375" style="3" customWidth="1"/>
    <col min="16105" max="16105" width="10.5703125" style="3" customWidth="1"/>
    <col min="16106" max="16106" width="9.7109375" style="3" customWidth="1"/>
    <col min="16107" max="16107" width="21.7109375" style="3" customWidth="1"/>
    <col min="16108" max="16384" width="11.42578125" style="3"/>
  </cols>
  <sheetData>
    <row r="1" spans="1:19" ht="36" customHeight="1">
      <c r="A1" s="354" t="s">
        <v>154</v>
      </c>
      <c r="B1" s="355"/>
      <c r="C1" s="355"/>
      <c r="D1" s="355"/>
      <c r="E1" s="355"/>
      <c r="F1" s="355"/>
      <c r="G1" s="355"/>
    </row>
    <row r="3" spans="1:19" ht="21" customHeight="1">
      <c r="A3" s="338" t="s">
        <v>239</v>
      </c>
      <c r="B3" s="404"/>
      <c r="C3" s="404"/>
      <c r="D3" s="404"/>
      <c r="E3" s="404"/>
      <c r="F3" s="404"/>
      <c r="G3" s="404"/>
    </row>
    <row r="4" spans="1:19" ht="27" customHeight="1">
      <c r="A4" s="185" t="s">
        <v>254</v>
      </c>
      <c r="B4" s="139">
        <v>2010</v>
      </c>
      <c r="C4" s="139">
        <v>2011</v>
      </c>
      <c r="D4" s="139">
        <v>2012</v>
      </c>
      <c r="E4" s="139">
        <v>2013</v>
      </c>
      <c r="F4" s="139">
        <v>2014</v>
      </c>
      <c r="G4" s="139">
        <v>2015</v>
      </c>
    </row>
    <row r="5" spans="1:19" ht="11.1" customHeight="1">
      <c r="A5" s="116" t="s">
        <v>155</v>
      </c>
      <c r="B5" s="140">
        <v>36031</v>
      </c>
      <c r="C5" s="140">
        <v>35636</v>
      </c>
      <c r="D5" s="140">
        <v>35914</v>
      </c>
      <c r="E5" s="140">
        <v>36881</v>
      </c>
      <c r="F5" s="140">
        <v>37861</v>
      </c>
      <c r="G5" s="140">
        <v>38324</v>
      </c>
      <c r="I5" s="32"/>
      <c r="J5" s="32"/>
    </row>
    <row r="6" spans="1:19" ht="11.1" customHeight="1">
      <c r="A6" s="160" t="s">
        <v>183</v>
      </c>
      <c r="B6" s="162">
        <v>2.5000000000000001E-2</v>
      </c>
      <c r="C6" s="162">
        <v>-1.0999999999999999E-2</v>
      </c>
      <c r="D6" s="162">
        <v>8.0000000000000002E-3</v>
      </c>
      <c r="E6" s="162">
        <v>2.7E-2</v>
      </c>
      <c r="F6" s="162">
        <v>2.7E-2</v>
      </c>
      <c r="G6" s="162">
        <v>1.2E-2</v>
      </c>
      <c r="I6" s="220"/>
      <c r="J6" s="220"/>
      <c r="K6"/>
      <c r="L6"/>
      <c r="M6"/>
      <c r="N6"/>
      <c r="O6"/>
    </row>
    <row r="7" spans="1:19" ht="11.1" customHeight="1">
      <c r="A7" s="115" t="s">
        <v>156</v>
      </c>
      <c r="B7" s="140">
        <v>108568</v>
      </c>
      <c r="C7" s="140">
        <v>108544</v>
      </c>
      <c r="D7" s="140">
        <v>111082</v>
      </c>
      <c r="E7" s="140">
        <v>116075</v>
      </c>
      <c r="F7" s="140">
        <v>121021</v>
      </c>
      <c r="G7" s="140">
        <v>124286</v>
      </c>
      <c r="H7" s="104"/>
      <c r="I7" s="32"/>
      <c r="J7" s="32"/>
      <c r="K7"/>
      <c r="L7"/>
      <c r="M7"/>
      <c r="N7"/>
      <c r="O7"/>
    </row>
    <row r="8" spans="1:19" ht="11.1" customHeight="1">
      <c r="A8" s="161" t="s">
        <v>183</v>
      </c>
      <c r="B8" s="162">
        <v>3.3000000000000002E-2</v>
      </c>
      <c r="C8" s="162">
        <v>0</v>
      </c>
      <c r="D8" s="162">
        <v>2.3E-2</v>
      </c>
      <c r="E8" s="162">
        <v>4.4999999999999998E-2</v>
      </c>
      <c r="F8" s="162">
        <v>4.2999999999999997E-2</v>
      </c>
      <c r="G8" s="162">
        <v>2.7E-2</v>
      </c>
      <c r="H8" s="104"/>
      <c r="I8" s="220"/>
      <c r="J8" s="220"/>
      <c r="K8"/>
      <c r="L8"/>
      <c r="M8"/>
      <c r="N8"/>
      <c r="O8"/>
    </row>
    <row r="9" spans="1:19" ht="27" customHeight="1">
      <c r="A9" s="366" t="s">
        <v>210</v>
      </c>
      <c r="B9" s="366"/>
      <c r="C9" s="366"/>
      <c r="D9" s="366"/>
      <c r="E9" s="366"/>
      <c r="F9" s="366"/>
      <c r="G9" s="366"/>
      <c r="I9"/>
      <c r="J9"/>
      <c r="K9"/>
      <c r="L9"/>
      <c r="M9"/>
      <c r="N9"/>
      <c r="O9"/>
      <c r="P9" s="104"/>
    </row>
    <row r="10" spans="1:19" s="195" customFormat="1" ht="34.5" customHeight="1">
      <c r="A10" s="447" t="s">
        <v>252</v>
      </c>
      <c r="B10" s="447"/>
      <c r="C10" s="447"/>
      <c r="D10" s="447"/>
      <c r="E10" s="447"/>
      <c r="F10" s="447"/>
      <c r="G10" s="447"/>
      <c r="J10" s="32"/>
      <c r="K10" s="32"/>
      <c r="L10" s="32"/>
      <c r="M10" s="32"/>
      <c r="N10" s="32"/>
    </row>
    <row r="11" spans="1:19" s="104" customFormat="1" ht="12.75" customHeight="1">
      <c r="A11" s="3"/>
      <c r="B11" s="128"/>
      <c r="C11" s="128"/>
      <c r="D11" s="128"/>
      <c r="E11" s="128"/>
      <c r="F11" s="128"/>
      <c r="G11" s="128"/>
      <c r="I11" s="3"/>
      <c r="J11" s="3"/>
      <c r="K11" s="3"/>
      <c r="L11" s="3"/>
      <c r="M11" s="3"/>
      <c r="N11" s="3"/>
      <c r="O11" s="3"/>
      <c r="P11" s="3"/>
    </row>
    <row r="12" spans="1:19" ht="21" customHeight="1">
      <c r="A12" s="338" t="s">
        <v>240</v>
      </c>
      <c r="B12" s="404"/>
      <c r="C12" s="404"/>
      <c r="D12" s="404"/>
      <c r="E12" s="404"/>
      <c r="F12" s="404"/>
      <c r="G12" s="404"/>
      <c r="I12"/>
      <c r="J12"/>
      <c r="K12"/>
      <c r="L12"/>
      <c r="M12"/>
      <c r="N12"/>
      <c r="O12"/>
      <c r="P12"/>
      <c r="Q12"/>
    </row>
    <row r="13" spans="1:19" ht="30" customHeight="1">
      <c r="A13" s="185" t="s">
        <v>254</v>
      </c>
      <c r="B13" s="139">
        <v>2010</v>
      </c>
      <c r="C13" s="139">
        <v>2011</v>
      </c>
      <c r="D13" s="139">
        <v>2012</v>
      </c>
      <c r="E13" s="139">
        <v>2013</v>
      </c>
      <c r="F13" s="139">
        <v>2014</v>
      </c>
      <c r="G13" s="139">
        <v>2015</v>
      </c>
      <c r="I13"/>
      <c r="J13"/>
      <c r="K13"/>
      <c r="L13"/>
      <c r="M13"/>
      <c r="N13"/>
      <c r="O13"/>
      <c r="P13"/>
      <c r="Q13"/>
    </row>
    <row r="14" spans="1:19" ht="10.5" customHeight="1">
      <c r="A14" s="98" t="s">
        <v>3</v>
      </c>
      <c r="B14" s="141">
        <v>17643</v>
      </c>
      <c r="C14" s="141">
        <v>18244</v>
      </c>
      <c r="D14" s="141">
        <v>18594</v>
      </c>
      <c r="E14" s="141">
        <v>18586</v>
      </c>
      <c r="F14" s="141">
        <v>19079</v>
      </c>
      <c r="G14" s="141">
        <v>19326</v>
      </c>
      <c r="I14"/>
      <c r="J14"/>
      <c r="K14"/>
      <c r="L14"/>
      <c r="M14"/>
      <c r="N14"/>
      <c r="O14"/>
      <c r="P14"/>
      <c r="Q14"/>
    </row>
    <row r="15" spans="1:19" ht="10.5" customHeight="1">
      <c r="A15" s="117" t="s">
        <v>135</v>
      </c>
      <c r="B15" s="141">
        <v>73575</v>
      </c>
      <c r="C15" s="141">
        <v>72241</v>
      </c>
      <c r="D15" s="141">
        <v>73576</v>
      </c>
      <c r="E15" s="141">
        <v>77283</v>
      </c>
      <c r="F15" s="141">
        <v>80556</v>
      </c>
      <c r="G15" s="141">
        <v>81867</v>
      </c>
      <c r="I15"/>
      <c r="J15"/>
      <c r="K15"/>
      <c r="L15"/>
      <c r="M15"/>
      <c r="N15"/>
      <c r="O15"/>
      <c r="P15"/>
      <c r="Q15"/>
    </row>
    <row r="16" spans="1:19" ht="10.5" customHeight="1">
      <c r="A16" s="100" t="s">
        <v>4</v>
      </c>
      <c r="B16" s="141">
        <v>2842</v>
      </c>
      <c r="C16" s="141">
        <v>3383</v>
      </c>
      <c r="D16" s="141">
        <v>3995</v>
      </c>
      <c r="E16" s="141">
        <v>4607</v>
      </c>
      <c r="F16" s="141">
        <v>5358</v>
      </c>
      <c r="G16" s="141">
        <v>6239</v>
      </c>
      <c r="I16"/>
      <c r="J16"/>
      <c r="K16"/>
      <c r="L16"/>
      <c r="M16"/>
      <c r="N16"/>
      <c r="O16"/>
      <c r="P16"/>
      <c r="Q16"/>
      <c r="R16"/>
      <c r="S16"/>
    </row>
    <row r="17" spans="1:19" ht="10.5" customHeight="1">
      <c r="A17" s="99" t="s">
        <v>5</v>
      </c>
      <c r="B17" s="141">
        <v>6468</v>
      </c>
      <c r="C17" s="141">
        <v>6526</v>
      </c>
      <c r="D17" s="141">
        <v>6871</v>
      </c>
      <c r="E17" s="141">
        <v>7241</v>
      </c>
      <c r="F17" s="141">
        <v>7454</v>
      </c>
      <c r="G17" s="141">
        <v>8266</v>
      </c>
      <c r="I17"/>
      <c r="J17"/>
      <c r="K17"/>
      <c r="L17"/>
      <c r="M17"/>
      <c r="N17"/>
      <c r="O17"/>
      <c r="P17"/>
      <c r="Q17"/>
      <c r="R17"/>
      <c r="S17"/>
    </row>
    <row r="18" spans="1:19" ht="18" customHeight="1">
      <c r="A18" s="118" t="s">
        <v>201</v>
      </c>
      <c r="B18" s="141">
        <v>8040</v>
      </c>
      <c r="C18" s="141">
        <v>8150</v>
      </c>
      <c r="D18" s="141">
        <v>8046</v>
      </c>
      <c r="E18" s="141">
        <v>8358</v>
      </c>
      <c r="F18" s="141">
        <v>8574</v>
      </c>
      <c r="G18" s="141">
        <v>8588</v>
      </c>
      <c r="I18"/>
      <c r="J18"/>
      <c r="K18"/>
      <c r="L18"/>
      <c r="M18"/>
      <c r="N18"/>
      <c r="O18"/>
      <c r="P18"/>
      <c r="Q18"/>
      <c r="R18"/>
      <c r="S18"/>
    </row>
    <row r="19" spans="1:19" ht="18" customHeight="1">
      <c r="A19" s="125" t="s">
        <v>202</v>
      </c>
      <c r="B19" s="142">
        <v>108568</v>
      </c>
      <c r="C19" s="142">
        <v>108544</v>
      </c>
      <c r="D19" s="142">
        <v>111082</v>
      </c>
      <c r="E19" s="142">
        <v>116075</v>
      </c>
      <c r="F19" s="142">
        <v>121021</v>
      </c>
      <c r="G19" s="142">
        <v>124286</v>
      </c>
      <c r="I19"/>
      <c r="J19"/>
      <c r="K19"/>
      <c r="L19"/>
      <c r="M19"/>
      <c r="N19"/>
      <c r="O19"/>
      <c r="P19"/>
      <c r="Q19"/>
      <c r="R19"/>
      <c r="S19"/>
    </row>
    <row r="20" spans="1:19" ht="10.5" customHeight="1">
      <c r="A20" s="100" t="s">
        <v>6</v>
      </c>
      <c r="B20" s="141">
        <v>7552</v>
      </c>
      <c r="C20" s="141">
        <v>7666</v>
      </c>
      <c r="D20" s="141">
        <v>7311</v>
      </c>
      <c r="E20" s="141">
        <v>7100</v>
      </c>
      <c r="F20" s="141">
        <v>6983</v>
      </c>
      <c r="G20" s="141">
        <v>7032</v>
      </c>
      <c r="I20"/>
      <c r="J20"/>
      <c r="K20"/>
      <c r="L20"/>
      <c r="M20"/>
      <c r="N20"/>
      <c r="O20"/>
      <c r="P20"/>
      <c r="Q20"/>
      <c r="R20"/>
      <c r="S20"/>
    </row>
    <row r="21" spans="1:19" ht="18" customHeight="1">
      <c r="A21" s="100" t="s">
        <v>7</v>
      </c>
      <c r="B21" s="141">
        <v>1990</v>
      </c>
      <c r="C21" s="141">
        <v>1943</v>
      </c>
      <c r="D21" s="141">
        <v>1895</v>
      </c>
      <c r="E21" s="141">
        <v>1722</v>
      </c>
      <c r="F21" s="141">
        <v>1782</v>
      </c>
      <c r="G21" s="141">
        <v>1849</v>
      </c>
      <c r="I21"/>
      <c r="J21"/>
      <c r="K21"/>
      <c r="L21"/>
      <c r="M21"/>
      <c r="N21"/>
      <c r="O21"/>
      <c r="P21"/>
      <c r="Q21"/>
      <c r="R21"/>
      <c r="S21"/>
    </row>
    <row r="22" spans="1:19" ht="10.5" customHeight="1">
      <c r="A22" s="99" t="s">
        <v>8</v>
      </c>
      <c r="B22" s="141">
        <v>4546</v>
      </c>
      <c r="C22" s="141">
        <v>4636</v>
      </c>
      <c r="D22" s="141">
        <v>4681</v>
      </c>
      <c r="E22" s="141">
        <v>4700</v>
      </c>
      <c r="F22" s="141">
        <v>4740</v>
      </c>
      <c r="G22" s="141">
        <v>4695</v>
      </c>
      <c r="I22"/>
      <c r="J22"/>
      <c r="K22"/>
      <c r="L22"/>
      <c r="M22"/>
      <c r="N22"/>
      <c r="O22"/>
      <c r="P22"/>
      <c r="Q22"/>
      <c r="R22"/>
      <c r="S22"/>
    </row>
    <row r="23" spans="1:19" ht="18" customHeight="1">
      <c r="A23" s="100" t="s">
        <v>9</v>
      </c>
      <c r="B23" s="141">
        <v>45235</v>
      </c>
      <c r="C23" s="141">
        <v>45422</v>
      </c>
      <c r="D23" s="141">
        <v>45674</v>
      </c>
      <c r="E23" s="141">
        <v>46058</v>
      </c>
      <c r="F23" s="141">
        <v>47235</v>
      </c>
      <c r="G23" s="141">
        <v>49282</v>
      </c>
      <c r="I23"/>
      <c r="J23"/>
      <c r="K23"/>
      <c r="L23"/>
      <c r="M23"/>
      <c r="N23"/>
      <c r="O23"/>
      <c r="P23"/>
      <c r="Q23"/>
      <c r="R23"/>
      <c r="S23"/>
    </row>
    <row r="24" spans="1:19" ht="10.5" customHeight="1">
      <c r="A24" s="118" t="s">
        <v>157</v>
      </c>
      <c r="B24" s="141">
        <v>10886</v>
      </c>
      <c r="C24" s="141">
        <v>10220</v>
      </c>
      <c r="D24" s="141">
        <v>10852</v>
      </c>
      <c r="E24" s="141">
        <v>10995</v>
      </c>
      <c r="F24" s="141">
        <v>10769</v>
      </c>
      <c r="G24" s="141">
        <v>9978</v>
      </c>
      <c r="I24"/>
      <c r="J24"/>
      <c r="K24"/>
      <c r="L24"/>
      <c r="M24"/>
      <c r="N24"/>
      <c r="O24"/>
      <c r="P24"/>
      <c r="Q24"/>
      <c r="R24"/>
      <c r="S24"/>
    </row>
    <row r="25" spans="1:19" s="104" customFormat="1" ht="18" customHeight="1">
      <c r="A25" s="118" t="s">
        <v>158</v>
      </c>
      <c r="B25" s="141">
        <v>2522</v>
      </c>
      <c r="C25" s="141">
        <v>2465</v>
      </c>
      <c r="D25" s="141">
        <v>2531</v>
      </c>
      <c r="E25" s="141">
        <v>2533</v>
      </c>
      <c r="F25" s="141">
        <v>2532</v>
      </c>
      <c r="G25" s="141">
        <v>2603</v>
      </c>
      <c r="I25"/>
      <c r="J25"/>
      <c r="K25"/>
      <c r="L25"/>
      <c r="M25"/>
      <c r="N25"/>
      <c r="O25"/>
      <c r="P25"/>
      <c r="Q25"/>
      <c r="R25"/>
      <c r="S25"/>
    </row>
    <row r="26" spans="1:19" ht="18" customHeight="1">
      <c r="A26" s="125" t="s">
        <v>203</v>
      </c>
      <c r="B26" s="142">
        <v>72731</v>
      </c>
      <c r="C26" s="142">
        <v>72352</v>
      </c>
      <c r="D26" s="142">
        <v>72944</v>
      </c>
      <c r="E26" s="142">
        <v>73108</v>
      </c>
      <c r="F26" s="142">
        <v>74041</v>
      </c>
      <c r="G26" s="142">
        <v>75439</v>
      </c>
      <c r="I26"/>
      <c r="J26"/>
      <c r="K26"/>
      <c r="L26"/>
      <c r="M26"/>
      <c r="N26"/>
      <c r="O26"/>
      <c r="P26"/>
      <c r="Q26"/>
      <c r="R26"/>
      <c r="S26"/>
    </row>
    <row r="27" spans="1:19" ht="10.5" customHeight="1">
      <c r="A27" s="366" t="s">
        <v>211</v>
      </c>
      <c r="B27" s="366"/>
      <c r="C27" s="366"/>
      <c r="D27" s="366"/>
      <c r="E27" s="366"/>
      <c r="F27" s="366"/>
      <c r="G27" s="366"/>
      <c r="I27"/>
      <c r="J27"/>
      <c r="K27"/>
      <c r="L27"/>
      <c r="M27"/>
      <c r="N27"/>
      <c r="O27"/>
      <c r="P27"/>
      <c r="Q27"/>
      <c r="R27"/>
      <c r="S27"/>
    </row>
    <row r="28" spans="1:19" ht="18.75" customHeight="1">
      <c r="A28" s="431" t="s">
        <v>253</v>
      </c>
      <c r="B28" s="431"/>
      <c r="C28" s="431"/>
      <c r="D28" s="431"/>
      <c r="E28" s="431"/>
      <c r="F28" s="431"/>
      <c r="G28" s="431"/>
      <c r="L28"/>
      <c r="M28"/>
      <c r="N28"/>
      <c r="O28"/>
      <c r="P28"/>
      <c r="Q28"/>
      <c r="R28"/>
      <c r="S28"/>
    </row>
    <row r="29" spans="1:19" ht="12" customHeight="1">
      <c r="L29"/>
      <c r="M29"/>
      <c r="N29"/>
      <c r="O29"/>
      <c r="P29"/>
      <c r="Q29"/>
      <c r="R29"/>
      <c r="S29"/>
    </row>
    <row r="30" spans="1:19" ht="12" customHeight="1">
      <c r="L30"/>
      <c r="M30"/>
      <c r="N30"/>
      <c r="O30"/>
      <c r="P30"/>
      <c r="Q30"/>
      <c r="R30"/>
      <c r="S30"/>
    </row>
    <row r="31" spans="1:19" ht="15">
      <c r="L31"/>
      <c r="M31"/>
      <c r="N31"/>
      <c r="O31"/>
      <c r="P31"/>
      <c r="Q31"/>
      <c r="R31"/>
      <c r="S31"/>
    </row>
  </sheetData>
  <mergeCells count="7">
    <mergeCell ref="A28:G28"/>
    <mergeCell ref="A1:G1"/>
    <mergeCell ref="A3:G3"/>
    <mergeCell ref="A9:G9"/>
    <mergeCell ref="A12:G12"/>
    <mergeCell ref="A27:G27"/>
    <mergeCell ref="A10:G10"/>
  </mergeCells>
  <pageMargins left="0.78740157499999996" right="0.78740157499999996" top="0.984251969" bottom="0.984251969" header="0.4921259845" footer="0.492125984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M159"/>
  <sheetViews>
    <sheetView showGridLines="0" zoomScale="130" zoomScaleNormal="130" workbookViewId="0">
      <pane ySplit="1" topLeftCell="A2" activePane="bottomLeft" state="frozen"/>
      <selection pane="bottomLeft" activeCell="H149" sqref="H149"/>
    </sheetView>
  </sheetViews>
  <sheetFormatPr baseColWidth="10" defaultRowHeight="15"/>
  <cols>
    <col min="1" max="1" width="6.5703125" style="3" customWidth="1"/>
    <col min="2" max="2" width="30.140625" style="3" customWidth="1"/>
    <col min="3" max="3" width="8.140625" style="3" customWidth="1"/>
    <col min="4" max="4" width="14" style="3" customWidth="1"/>
    <col min="6" max="256" width="11.42578125" style="3"/>
    <col min="257" max="257" width="3.42578125" style="3" customWidth="1"/>
    <col min="258" max="258" width="29.5703125" style="3" customWidth="1"/>
    <col min="259" max="260" width="8" style="3" customWidth="1"/>
    <col min="261" max="512" width="11.42578125" style="3"/>
    <col min="513" max="513" width="3.42578125" style="3" customWidth="1"/>
    <col min="514" max="514" width="29.5703125" style="3" customWidth="1"/>
    <col min="515" max="516" width="8" style="3" customWidth="1"/>
    <col min="517" max="768" width="11.42578125" style="3"/>
    <col min="769" max="769" width="3.42578125" style="3" customWidth="1"/>
    <col min="770" max="770" width="29.5703125" style="3" customWidth="1"/>
    <col min="771" max="772" width="8" style="3" customWidth="1"/>
    <col min="773" max="1024" width="11.42578125" style="3"/>
    <col min="1025" max="1025" width="3.42578125" style="3" customWidth="1"/>
    <col min="1026" max="1026" width="29.5703125" style="3" customWidth="1"/>
    <col min="1027" max="1028" width="8" style="3" customWidth="1"/>
    <col min="1029" max="1280" width="11.42578125" style="3"/>
    <col min="1281" max="1281" width="3.42578125" style="3" customWidth="1"/>
    <col min="1282" max="1282" width="29.5703125" style="3" customWidth="1"/>
    <col min="1283" max="1284" width="8" style="3" customWidth="1"/>
    <col min="1285" max="1536" width="11.42578125" style="3"/>
    <col min="1537" max="1537" width="3.42578125" style="3" customWidth="1"/>
    <col min="1538" max="1538" width="29.5703125" style="3" customWidth="1"/>
    <col min="1539" max="1540" width="8" style="3" customWidth="1"/>
    <col min="1541" max="1792" width="11.42578125" style="3"/>
    <col min="1793" max="1793" width="3.42578125" style="3" customWidth="1"/>
    <col min="1794" max="1794" width="29.5703125" style="3" customWidth="1"/>
    <col min="1795" max="1796" width="8" style="3" customWidth="1"/>
    <col min="1797" max="2048" width="11.42578125" style="3"/>
    <col min="2049" max="2049" width="3.42578125" style="3" customWidth="1"/>
    <col min="2050" max="2050" width="29.5703125" style="3" customWidth="1"/>
    <col min="2051" max="2052" width="8" style="3" customWidth="1"/>
    <col min="2053" max="2304" width="11.42578125" style="3"/>
    <col min="2305" max="2305" width="3.42578125" style="3" customWidth="1"/>
    <col min="2306" max="2306" width="29.5703125" style="3" customWidth="1"/>
    <col min="2307" max="2308" width="8" style="3" customWidth="1"/>
    <col min="2309" max="2560" width="11.42578125" style="3"/>
    <col min="2561" max="2561" width="3.42578125" style="3" customWidth="1"/>
    <col min="2562" max="2562" width="29.5703125" style="3" customWidth="1"/>
    <col min="2563" max="2564" width="8" style="3" customWidth="1"/>
    <col min="2565" max="2816" width="11.42578125" style="3"/>
    <col min="2817" max="2817" width="3.42578125" style="3" customWidth="1"/>
    <col min="2818" max="2818" width="29.5703125" style="3" customWidth="1"/>
    <col min="2819" max="2820" width="8" style="3" customWidth="1"/>
    <col min="2821" max="3072" width="11.42578125" style="3"/>
    <col min="3073" max="3073" width="3.42578125" style="3" customWidth="1"/>
    <col min="3074" max="3074" width="29.5703125" style="3" customWidth="1"/>
    <col min="3075" max="3076" width="8" style="3" customWidth="1"/>
    <col min="3077" max="3328" width="11.42578125" style="3"/>
    <col min="3329" max="3329" width="3.42578125" style="3" customWidth="1"/>
    <col min="3330" max="3330" width="29.5703125" style="3" customWidth="1"/>
    <col min="3331" max="3332" width="8" style="3" customWidth="1"/>
    <col min="3333" max="3584" width="11.42578125" style="3"/>
    <col min="3585" max="3585" width="3.42578125" style="3" customWidth="1"/>
    <col min="3586" max="3586" width="29.5703125" style="3" customWidth="1"/>
    <col min="3587" max="3588" width="8" style="3" customWidth="1"/>
    <col min="3589" max="3840" width="11.42578125" style="3"/>
    <col min="3841" max="3841" width="3.42578125" style="3" customWidth="1"/>
    <col min="3842" max="3842" width="29.5703125" style="3" customWidth="1"/>
    <col min="3843" max="3844" width="8" style="3" customWidth="1"/>
    <col min="3845" max="4096" width="11.42578125" style="3"/>
    <col min="4097" max="4097" width="3.42578125" style="3" customWidth="1"/>
    <col min="4098" max="4098" width="29.5703125" style="3" customWidth="1"/>
    <col min="4099" max="4100" width="8" style="3" customWidth="1"/>
    <col min="4101" max="4352" width="11.42578125" style="3"/>
    <col min="4353" max="4353" width="3.42578125" style="3" customWidth="1"/>
    <col min="4354" max="4354" width="29.5703125" style="3" customWidth="1"/>
    <col min="4355" max="4356" width="8" style="3" customWidth="1"/>
    <col min="4357" max="4608" width="11.42578125" style="3"/>
    <col min="4609" max="4609" width="3.42578125" style="3" customWidth="1"/>
    <col min="4610" max="4610" width="29.5703125" style="3" customWidth="1"/>
    <col min="4611" max="4612" width="8" style="3" customWidth="1"/>
    <col min="4613" max="4864" width="11.42578125" style="3"/>
    <col min="4865" max="4865" width="3.42578125" style="3" customWidth="1"/>
    <col min="4866" max="4866" width="29.5703125" style="3" customWidth="1"/>
    <col min="4867" max="4868" width="8" style="3" customWidth="1"/>
    <col min="4869" max="5120" width="11.42578125" style="3"/>
    <col min="5121" max="5121" width="3.42578125" style="3" customWidth="1"/>
    <col min="5122" max="5122" width="29.5703125" style="3" customWidth="1"/>
    <col min="5123" max="5124" width="8" style="3" customWidth="1"/>
    <col min="5125" max="5376" width="11.42578125" style="3"/>
    <col min="5377" max="5377" width="3.42578125" style="3" customWidth="1"/>
    <col min="5378" max="5378" width="29.5703125" style="3" customWidth="1"/>
    <col min="5379" max="5380" width="8" style="3" customWidth="1"/>
    <col min="5381" max="5632" width="11.42578125" style="3"/>
    <col min="5633" max="5633" width="3.42578125" style="3" customWidth="1"/>
    <col min="5634" max="5634" width="29.5703125" style="3" customWidth="1"/>
    <col min="5635" max="5636" width="8" style="3" customWidth="1"/>
    <col min="5637" max="5888" width="11.42578125" style="3"/>
    <col min="5889" max="5889" width="3.42578125" style="3" customWidth="1"/>
    <col min="5890" max="5890" width="29.5703125" style="3" customWidth="1"/>
    <col min="5891" max="5892" width="8" style="3" customWidth="1"/>
    <col min="5893" max="6144" width="11.42578125" style="3"/>
    <col min="6145" max="6145" width="3.42578125" style="3" customWidth="1"/>
    <col min="6146" max="6146" width="29.5703125" style="3" customWidth="1"/>
    <col min="6147" max="6148" width="8" style="3" customWidth="1"/>
    <col min="6149" max="6400" width="11.42578125" style="3"/>
    <col min="6401" max="6401" width="3.42578125" style="3" customWidth="1"/>
    <col min="6402" max="6402" width="29.5703125" style="3" customWidth="1"/>
    <col min="6403" max="6404" width="8" style="3" customWidth="1"/>
    <col min="6405" max="6656" width="11.42578125" style="3"/>
    <col min="6657" max="6657" width="3.42578125" style="3" customWidth="1"/>
    <col min="6658" max="6658" width="29.5703125" style="3" customWidth="1"/>
    <col min="6659" max="6660" width="8" style="3" customWidth="1"/>
    <col min="6661" max="6912" width="11.42578125" style="3"/>
    <col min="6913" max="6913" width="3.42578125" style="3" customWidth="1"/>
    <col min="6914" max="6914" width="29.5703125" style="3" customWidth="1"/>
    <col min="6915" max="6916" width="8" style="3" customWidth="1"/>
    <col min="6917" max="7168" width="11.42578125" style="3"/>
    <col min="7169" max="7169" width="3.42578125" style="3" customWidth="1"/>
    <col min="7170" max="7170" width="29.5703125" style="3" customWidth="1"/>
    <col min="7171" max="7172" width="8" style="3" customWidth="1"/>
    <col min="7173" max="7424" width="11.42578125" style="3"/>
    <col min="7425" max="7425" width="3.42578125" style="3" customWidth="1"/>
    <col min="7426" max="7426" width="29.5703125" style="3" customWidth="1"/>
    <col min="7427" max="7428" width="8" style="3" customWidth="1"/>
    <col min="7429" max="7680" width="11.42578125" style="3"/>
    <col min="7681" max="7681" width="3.42578125" style="3" customWidth="1"/>
    <col min="7682" max="7682" width="29.5703125" style="3" customWidth="1"/>
    <col min="7683" max="7684" width="8" style="3" customWidth="1"/>
    <col min="7685" max="7936" width="11.42578125" style="3"/>
    <col min="7937" max="7937" width="3.42578125" style="3" customWidth="1"/>
    <col min="7938" max="7938" width="29.5703125" style="3" customWidth="1"/>
    <col min="7939" max="7940" width="8" style="3" customWidth="1"/>
    <col min="7941" max="8192" width="11.42578125" style="3"/>
    <col min="8193" max="8193" width="3.42578125" style="3" customWidth="1"/>
    <col min="8194" max="8194" width="29.5703125" style="3" customWidth="1"/>
    <col min="8195" max="8196" width="8" style="3" customWidth="1"/>
    <col min="8197" max="8448" width="11.42578125" style="3"/>
    <col min="8449" max="8449" width="3.42578125" style="3" customWidth="1"/>
    <col min="8450" max="8450" width="29.5703125" style="3" customWidth="1"/>
    <col min="8451" max="8452" width="8" style="3" customWidth="1"/>
    <col min="8453" max="8704" width="11.42578125" style="3"/>
    <col min="8705" max="8705" width="3.42578125" style="3" customWidth="1"/>
    <col min="8706" max="8706" width="29.5703125" style="3" customWidth="1"/>
    <col min="8707" max="8708" width="8" style="3" customWidth="1"/>
    <col min="8709" max="8960" width="11.42578125" style="3"/>
    <col min="8961" max="8961" width="3.42578125" style="3" customWidth="1"/>
    <col min="8962" max="8962" width="29.5703125" style="3" customWidth="1"/>
    <col min="8963" max="8964" width="8" style="3" customWidth="1"/>
    <col min="8965" max="9216" width="11.42578125" style="3"/>
    <col min="9217" max="9217" width="3.42578125" style="3" customWidth="1"/>
    <col min="9218" max="9218" width="29.5703125" style="3" customWidth="1"/>
    <col min="9219" max="9220" width="8" style="3" customWidth="1"/>
    <col min="9221" max="9472" width="11.42578125" style="3"/>
    <col min="9473" max="9473" width="3.42578125" style="3" customWidth="1"/>
    <col min="9474" max="9474" width="29.5703125" style="3" customWidth="1"/>
    <col min="9475" max="9476" width="8" style="3" customWidth="1"/>
    <col min="9477" max="9728" width="11.42578125" style="3"/>
    <col min="9729" max="9729" width="3.42578125" style="3" customWidth="1"/>
    <col min="9730" max="9730" width="29.5703125" style="3" customWidth="1"/>
    <col min="9731" max="9732" width="8" style="3" customWidth="1"/>
    <col min="9733" max="9984" width="11.42578125" style="3"/>
    <col min="9985" max="9985" width="3.42578125" style="3" customWidth="1"/>
    <col min="9986" max="9986" width="29.5703125" style="3" customWidth="1"/>
    <col min="9987" max="9988" width="8" style="3" customWidth="1"/>
    <col min="9989" max="10240" width="11.42578125" style="3"/>
    <col min="10241" max="10241" width="3.42578125" style="3" customWidth="1"/>
    <col min="10242" max="10242" width="29.5703125" style="3" customWidth="1"/>
    <col min="10243" max="10244" width="8" style="3" customWidth="1"/>
    <col min="10245" max="10496" width="11.42578125" style="3"/>
    <col min="10497" max="10497" width="3.42578125" style="3" customWidth="1"/>
    <col min="10498" max="10498" width="29.5703125" style="3" customWidth="1"/>
    <col min="10499" max="10500" width="8" style="3" customWidth="1"/>
    <col min="10501" max="10752" width="11.42578125" style="3"/>
    <col min="10753" max="10753" width="3.42578125" style="3" customWidth="1"/>
    <col min="10754" max="10754" width="29.5703125" style="3" customWidth="1"/>
    <col min="10755" max="10756" width="8" style="3" customWidth="1"/>
    <col min="10757" max="11008" width="11.42578125" style="3"/>
    <col min="11009" max="11009" width="3.42578125" style="3" customWidth="1"/>
    <col min="11010" max="11010" width="29.5703125" style="3" customWidth="1"/>
    <col min="11011" max="11012" width="8" style="3" customWidth="1"/>
    <col min="11013" max="11264" width="11.42578125" style="3"/>
    <col min="11265" max="11265" width="3.42578125" style="3" customWidth="1"/>
    <col min="11266" max="11266" width="29.5703125" style="3" customWidth="1"/>
    <col min="11267" max="11268" width="8" style="3" customWidth="1"/>
    <col min="11269" max="11520" width="11.42578125" style="3"/>
    <col min="11521" max="11521" width="3.42578125" style="3" customWidth="1"/>
    <col min="11522" max="11522" width="29.5703125" style="3" customWidth="1"/>
    <col min="11523" max="11524" width="8" style="3" customWidth="1"/>
    <col min="11525" max="11776" width="11.42578125" style="3"/>
    <col min="11777" max="11777" width="3.42578125" style="3" customWidth="1"/>
    <col min="11778" max="11778" width="29.5703125" style="3" customWidth="1"/>
    <col min="11779" max="11780" width="8" style="3" customWidth="1"/>
    <col min="11781" max="12032" width="11.42578125" style="3"/>
    <col min="12033" max="12033" width="3.42578125" style="3" customWidth="1"/>
    <col min="12034" max="12034" width="29.5703125" style="3" customWidth="1"/>
    <col min="12035" max="12036" width="8" style="3" customWidth="1"/>
    <col min="12037" max="12288" width="11.42578125" style="3"/>
    <col min="12289" max="12289" width="3.42578125" style="3" customWidth="1"/>
    <col min="12290" max="12290" width="29.5703125" style="3" customWidth="1"/>
    <col min="12291" max="12292" width="8" style="3" customWidth="1"/>
    <col min="12293" max="12544" width="11.42578125" style="3"/>
    <col min="12545" max="12545" width="3.42578125" style="3" customWidth="1"/>
    <col min="12546" max="12546" width="29.5703125" style="3" customWidth="1"/>
    <col min="12547" max="12548" width="8" style="3" customWidth="1"/>
    <col min="12549" max="12800" width="11.42578125" style="3"/>
    <col min="12801" max="12801" width="3.42578125" style="3" customWidth="1"/>
    <col min="12802" max="12802" width="29.5703125" style="3" customWidth="1"/>
    <col min="12803" max="12804" width="8" style="3" customWidth="1"/>
    <col min="12805" max="13056" width="11.42578125" style="3"/>
    <col min="13057" max="13057" width="3.42578125" style="3" customWidth="1"/>
    <col min="13058" max="13058" width="29.5703125" style="3" customWidth="1"/>
    <col min="13059" max="13060" width="8" style="3" customWidth="1"/>
    <col min="13061" max="13312" width="11.42578125" style="3"/>
    <col min="13313" max="13313" width="3.42578125" style="3" customWidth="1"/>
    <col min="13314" max="13314" width="29.5703125" style="3" customWidth="1"/>
    <col min="13315" max="13316" width="8" style="3" customWidth="1"/>
    <col min="13317" max="13568" width="11.42578125" style="3"/>
    <col min="13569" max="13569" width="3.42578125" style="3" customWidth="1"/>
    <col min="13570" max="13570" width="29.5703125" style="3" customWidth="1"/>
    <col min="13571" max="13572" width="8" style="3" customWidth="1"/>
    <col min="13573" max="13824" width="11.42578125" style="3"/>
    <col min="13825" max="13825" width="3.42578125" style="3" customWidth="1"/>
    <col min="13826" max="13826" width="29.5703125" style="3" customWidth="1"/>
    <col min="13827" max="13828" width="8" style="3" customWidth="1"/>
    <col min="13829" max="14080" width="11.42578125" style="3"/>
    <col min="14081" max="14081" width="3.42578125" style="3" customWidth="1"/>
    <col min="14082" max="14082" width="29.5703125" style="3" customWidth="1"/>
    <col min="14083" max="14084" width="8" style="3" customWidth="1"/>
    <col min="14085" max="14336" width="11.42578125" style="3"/>
    <col min="14337" max="14337" width="3.42578125" style="3" customWidth="1"/>
    <col min="14338" max="14338" width="29.5703125" style="3" customWidth="1"/>
    <col min="14339" max="14340" width="8" style="3" customWidth="1"/>
    <col min="14341" max="14592" width="11.42578125" style="3"/>
    <col min="14593" max="14593" width="3.42578125" style="3" customWidth="1"/>
    <col min="14594" max="14594" width="29.5703125" style="3" customWidth="1"/>
    <col min="14595" max="14596" width="8" style="3" customWidth="1"/>
    <col min="14597" max="14848" width="11.42578125" style="3"/>
    <col min="14849" max="14849" width="3.42578125" style="3" customWidth="1"/>
    <col min="14850" max="14850" width="29.5703125" style="3" customWidth="1"/>
    <col min="14851" max="14852" width="8" style="3" customWidth="1"/>
    <col min="14853" max="15104" width="11.42578125" style="3"/>
    <col min="15105" max="15105" width="3.42578125" style="3" customWidth="1"/>
    <col min="15106" max="15106" width="29.5703125" style="3" customWidth="1"/>
    <col min="15107" max="15108" width="8" style="3" customWidth="1"/>
    <col min="15109" max="15360" width="11.42578125" style="3"/>
    <col min="15361" max="15361" width="3.42578125" style="3" customWidth="1"/>
    <col min="15362" max="15362" width="29.5703125" style="3" customWidth="1"/>
    <col min="15363" max="15364" width="8" style="3" customWidth="1"/>
    <col min="15365" max="15616" width="11.42578125" style="3"/>
    <col min="15617" max="15617" width="3.42578125" style="3" customWidth="1"/>
    <col min="15618" max="15618" width="29.5703125" style="3" customWidth="1"/>
    <col min="15619" max="15620" width="8" style="3" customWidth="1"/>
    <col min="15621" max="15872" width="11.42578125" style="3"/>
    <col min="15873" max="15873" width="3.42578125" style="3" customWidth="1"/>
    <col min="15874" max="15874" width="29.5703125" style="3" customWidth="1"/>
    <col min="15875" max="15876" width="8" style="3" customWidth="1"/>
    <col min="15877" max="16128" width="11.42578125" style="3"/>
    <col min="16129" max="16129" width="3.42578125" style="3" customWidth="1"/>
    <col min="16130" max="16130" width="29.5703125" style="3" customWidth="1"/>
    <col min="16131" max="16132" width="8" style="3" customWidth="1"/>
    <col min="16133" max="16384" width="11.42578125" style="3"/>
  </cols>
  <sheetData>
    <row r="1" spans="1:11" s="12" customFormat="1" ht="26.25" customHeight="1">
      <c r="A1" s="340" t="s">
        <v>28</v>
      </c>
      <c r="B1" s="340"/>
      <c r="C1" s="450"/>
      <c r="D1" s="450"/>
      <c r="E1"/>
    </row>
    <row r="2" spans="1:11" ht="6" customHeight="1">
      <c r="B2" s="4"/>
      <c r="C2" s="59"/>
      <c r="D2" s="60"/>
    </row>
    <row r="3" spans="1:11" ht="18" customHeight="1">
      <c r="A3" s="451" t="s">
        <v>199</v>
      </c>
      <c r="B3" s="451"/>
      <c r="C3" s="452"/>
      <c r="D3" s="452"/>
    </row>
    <row r="4" spans="1:11" s="195" customFormat="1" ht="8.25" customHeight="1">
      <c r="A4" s="226"/>
      <c r="B4" s="226"/>
      <c r="C4" s="227"/>
      <c r="D4" s="227"/>
      <c r="E4"/>
    </row>
    <row r="5" spans="1:11" ht="18">
      <c r="A5" s="453"/>
      <c r="B5" s="454"/>
      <c r="C5" s="106" t="s">
        <v>187</v>
      </c>
      <c r="D5" s="208" t="s">
        <v>188</v>
      </c>
    </row>
    <row r="6" spans="1:11" ht="38.25" customHeight="1">
      <c r="A6" s="455" t="s">
        <v>190</v>
      </c>
      <c r="B6" s="456"/>
      <c r="C6" s="134">
        <v>269497</v>
      </c>
      <c r="D6" s="209">
        <v>1</v>
      </c>
      <c r="G6"/>
      <c r="I6"/>
      <c r="J6"/>
      <c r="K6"/>
    </row>
    <row r="7" spans="1:11" ht="10.5" customHeight="1">
      <c r="A7" s="101" t="s">
        <v>29</v>
      </c>
      <c r="B7" s="107" t="s">
        <v>30</v>
      </c>
      <c r="C7" s="135">
        <v>43523</v>
      </c>
      <c r="D7" s="136">
        <v>0.16149715952311158</v>
      </c>
      <c r="G7"/>
      <c r="H7" s="210"/>
      <c r="I7"/>
      <c r="J7"/>
      <c r="K7"/>
    </row>
    <row r="8" spans="1:11" ht="8.25" customHeight="1">
      <c r="A8" s="102"/>
      <c r="B8" s="108" t="s">
        <v>31</v>
      </c>
      <c r="C8" s="135">
        <v>40818</v>
      </c>
      <c r="D8" s="136">
        <v>0.15145994204017113</v>
      </c>
      <c r="G8"/>
      <c r="H8" s="210"/>
      <c r="I8"/>
      <c r="J8"/>
      <c r="K8"/>
    </row>
    <row r="9" spans="1:11" ht="8.25" customHeight="1">
      <c r="A9" s="102"/>
      <c r="B9" s="108" t="s">
        <v>129</v>
      </c>
      <c r="C9" s="135">
        <v>29392</v>
      </c>
      <c r="D9" s="136">
        <v>0.10906243854291514</v>
      </c>
      <c r="G9"/>
      <c r="H9" s="210"/>
      <c r="I9"/>
      <c r="J9"/>
      <c r="K9"/>
    </row>
    <row r="10" spans="1:11" ht="9" customHeight="1">
      <c r="A10" s="102"/>
      <c r="B10" s="108" t="s">
        <v>32</v>
      </c>
      <c r="C10" s="135">
        <v>22004</v>
      </c>
      <c r="D10" s="136">
        <v>8.1648404249397954E-2</v>
      </c>
      <c r="G10"/>
      <c r="H10" s="210"/>
      <c r="I10"/>
      <c r="J10"/>
      <c r="K10"/>
    </row>
    <row r="11" spans="1:11" ht="8.25" customHeight="1">
      <c r="A11" s="102"/>
      <c r="B11" s="108" t="s">
        <v>33</v>
      </c>
      <c r="C11" s="135">
        <v>18176</v>
      </c>
      <c r="D11" s="136">
        <v>6.744416449904822E-2</v>
      </c>
      <c r="G11"/>
      <c r="H11" s="210"/>
      <c r="I11"/>
      <c r="J11"/>
      <c r="K11"/>
    </row>
    <row r="12" spans="1:11" ht="8.25" customHeight="1">
      <c r="A12" s="102"/>
      <c r="B12" s="108" t="s">
        <v>35</v>
      </c>
      <c r="C12" s="135">
        <v>15462</v>
      </c>
      <c r="D12" s="136">
        <v>5.7373551468105397E-2</v>
      </c>
      <c r="G12"/>
      <c r="H12" s="210"/>
      <c r="I12"/>
      <c r="J12"/>
      <c r="K12"/>
    </row>
    <row r="13" spans="1:11" s="195" customFormat="1" ht="19.5" customHeight="1">
      <c r="A13" s="102"/>
      <c r="B13" s="108" t="s">
        <v>34</v>
      </c>
      <c r="C13" s="135">
        <v>15062</v>
      </c>
      <c r="D13" s="136">
        <v>5.5889304890221411E-2</v>
      </c>
      <c r="E13"/>
      <c r="G13"/>
      <c r="H13" s="210"/>
      <c r="I13"/>
      <c r="J13"/>
      <c r="K13"/>
    </row>
    <row r="14" spans="1:11" ht="9" customHeight="1">
      <c r="A14" s="102"/>
      <c r="B14" s="108" t="s">
        <v>160</v>
      </c>
      <c r="C14" s="135">
        <v>14823</v>
      </c>
      <c r="D14" s="136">
        <v>5.5002467559935729E-2</v>
      </c>
      <c r="G14"/>
      <c r="H14" s="210"/>
      <c r="I14"/>
      <c r="J14"/>
      <c r="K14"/>
    </row>
    <row r="15" spans="1:11" ht="9" customHeight="1">
      <c r="A15" s="102"/>
      <c r="B15" s="108" t="s">
        <v>36</v>
      </c>
      <c r="C15" s="135">
        <v>14182</v>
      </c>
      <c r="D15" s="136">
        <v>5.2623962418876645E-2</v>
      </c>
      <c r="G15"/>
      <c r="H15" s="210"/>
      <c r="I15"/>
      <c r="J15"/>
      <c r="K15"/>
    </row>
    <row r="16" spans="1:11" ht="9.75" customHeight="1">
      <c r="A16" s="102"/>
      <c r="B16" s="108" t="s">
        <v>37</v>
      </c>
      <c r="C16" s="135">
        <v>10614</v>
      </c>
      <c r="D16" s="136">
        <v>3.9384482944151512E-2</v>
      </c>
      <c r="G16"/>
      <c r="H16" s="210"/>
      <c r="I16"/>
      <c r="J16"/>
      <c r="K16"/>
    </row>
    <row r="17" spans="1:13" ht="9.75" customHeight="1">
      <c r="A17" s="102"/>
      <c r="B17" s="108" t="s">
        <v>161</v>
      </c>
      <c r="C17" s="135">
        <v>9350</v>
      </c>
      <c r="D17" s="136">
        <v>3.4694263758038121E-2</v>
      </c>
      <c r="G17"/>
      <c r="H17" s="210"/>
      <c r="I17"/>
      <c r="J17"/>
      <c r="K17"/>
    </row>
    <row r="18" spans="1:13" ht="9.75" customHeight="1">
      <c r="A18" s="102"/>
      <c r="B18" s="108" t="s">
        <v>38</v>
      </c>
      <c r="C18" s="135">
        <v>7145</v>
      </c>
      <c r="D18" s="136">
        <v>2.6512354497452661E-2</v>
      </c>
      <c r="G18"/>
      <c r="H18" s="210"/>
      <c r="I18"/>
      <c r="J18"/>
      <c r="K18"/>
    </row>
    <row r="19" spans="1:13" ht="8.25" customHeight="1">
      <c r="A19" s="102"/>
      <c r="B19" s="108" t="s">
        <v>39</v>
      </c>
      <c r="C19" s="135">
        <v>6436</v>
      </c>
      <c r="D19" s="136">
        <v>2.3881527438153301E-2</v>
      </c>
      <c r="G19"/>
      <c r="H19" s="210"/>
      <c r="I19"/>
      <c r="J19"/>
      <c r="K19"/>
    </row>
    <row r="20" spans="1:13" ht="8.25" customHeight="1">
      <c r="A20" s="102"/>
      <c r="B20" s="108" t="s">
        <v>40</v>
      </c>
      <c r="C20" s="135">
        <v>5286</v>
      </c>
      <c r="D20" s="136">
        <v>1.9614318526736847E-2</v>
      </c>
      <c r="G20"/>
      <c r="H20" s="210"/>
      <c r="I20"/>
      <c r="J20"/>
      <c r="K20"/>
    </row>
    <row r="21" spans="1:13" ht="8.25" customHeight="1">
      <c r="A21" s="102"/>
      <c r="B21" s="108" t="s">
        <v>163</v>
      </c>
      <c r="C21" s="135">
        <v>3245</v>
      </c>
      <c r="D21" s="136">
        <v>1.204095036308382E-2</v>
      </c>
      <c r="G21"/>
      <c r="H21" s="210"/>
      <c r="I21"/>
      <c r="J21"/>
      <c r="K21"/>
    </row>
    <row r="22" spans="1:13" s="195" customFormat="1" ht="8.25" customHeight="1">
      <c r="A22" s="102"/>
      <c r="B22" s="108" t="s">
        <v>162</v>
      </c>
      <c r="C22" s="135">
        <v>3189</v>
      </c>
      <c r="D22" s="136">
        <v>1.1833155842180062E-2</v>
      </c>
      <c r="E22"/>
      <c r="G22"/>
      <c r="H22" s="210"/>
      <c r="I22" s="3"/>
      <c r="J22" s="3"/>
      <c r="K22" s="3"/>
    </row>
    <row r="23" spans="1:13" ht="9.75" customHeight="1">
      <c r="A23" s="103"/>
      <c r="B23" s="109" t="s">
        <v>41</v>
      </c>
      <c r="C23" s="137">
        <v>2782</v>
      </c>
      <c r="D23" s="138">
        <v>1.0322934949183108E-2</v>
      </c>
      <c r="G23"/>
      <c r="H23" s="210"/>
    </row>
    <row r="24" spans="1:13" ht="18.75" customHeight="1">
      <c r="A24" s="457" t="s">
        <v>299</v>
      </c>
      <c r="B24" s="457"/>
      <c r="C24" s="457"/>
      <c r="D24" s="457"/>
      <c r="G24"/>
    </row>
    <row r="25" spans="1:13" ht="36" customHeight="1">
      <c r="A25" s="336" t="s">
        <v>189</v>
      </c>
      <c r="B25" s="366"/>
      <c r="C25" s="366"/>
      <c r="D25" s="366"/>
      <c r="G25"/>
    </row>
    <row r="26" spans="1:13" ht="18" customHeight="1">
      <c r="A26" s="336" t="s">
        <v>42</v>
      </c>
      <c r="B26" s="366"/>
      <c r="C26" s="366"/>
      <c r="D26" s="366"/>
    </row>
    <row r="27" spans="1:13" s="195" customFormat="1" ht="18" customHeight="1">
      <c r="A27" s="350" t="s">
        <v>192</v>
      </c>
      <c r="B27" s="350"/>
      <c r="C27" s="350"/>
      <c r="D27" s="350"/>
      <c r="E27"/>
    </row>
    <row r="28" spans="1:13" s="104" customFormat="1" ht="8.25" customHeight="1">
      <c r="A28" s="3"/>
      <c r="B28" s="5"/>
      <c r="C28" s="62"/>
      <c r="D28" s="62"/>
      <c r="E28"/>
      <c r="G28" s="42"/>
      <c r="I28" s="3"/>
      <c r="J28" s="3"/>
      <c r="K28" s="3"/>
    </row>
    <row r="29" spans="1:13" ht="18" customHeight="1">
      <c r="A29" s="458" t="s">
        <v>200</v>
      </c>
      <c r="B29" s="458"/>
      <c r="C29" s="459"/>
      <c r="D29" s="459"/>
    </row>
    <row r="30" spans="1:13" s="195" customFormat="1" ht="15.75" customHeight="1">
      <c r="A30" s="251"/>
      <c r="B30" s="251"/>
      <c r="C30" s="251"/>
      <c r="D30" s="251"/>
      <c r="E30" s="194"/>
      <c r="F30"/>
      <c r="G30"/>
      <c r="H30"/>
      <c r="I30"/>
      <c r="J30"/>
      <c r="K30"/>
      <c r="L30"/>
      <c r="M30"/>
    </row>
    <row r="49" spans="1:13">
      <c r="A49" s="366" t="s">
        <v>262</v>
      </c>
      <c r="B49" s="366"/>
      <c r="C49" s="366"/>
      <c r="D49" s="366"/>
    </row>
    <row r="50" spans="1:13">
      <c r="A50" s="351" t="s">
        <v>191</v>
      </c>
      <c r="B50" s="462"/>
      <c r="C50" s="462"/>
      <c r="D50" s="462"/>
    </row>
    <row r="51" spans="1:13">
      <c r="A51" s="351" t="s">
        <v>259</v>
      </c>
      <c r="B51" s="462"/>
      <c r="C51" s="462"/>
      <c r="D51" s="462"/>
    </row>
    <row r="52" spans="1:13">
      <c r="A52" s="336" t="s">
        <v>255</v>
      </c>
      <c r="B52" s="366"/>
      <c r="C52" s="366"/>
      <c r="D52" s="366"/>
    </row>
    <row r="54" spans="1:13" s="195" customFormat="1" ht="18" customHeight="1">
      <c r="A54"/>
      <c r="B54"/>
      <c r="C54"/>
      <c r="D54"/>
      <c r="E54"/>
    </row>
    <row r="55" spans="1:13" s="195" customFormat="1" ht="15" customHeight="1">
      <c r="A55" s="333" t="s">
        <v>638</v>
      </c>
      <c r="B55" s="334"/>
      <c r="C55" s="334"/>
      <c r="D55" s="335"/>
      <c r="E55"/>
      <c r="F55"/>
      <c r="G55"/>
      <c r="H55"/>
      <c r="I55"/>
      <c r="J55"/>
      <c r="K55"/>
      <c r="L55"/>
      <c r="M55"/>
    </row>
    <row r="56" spans="1:13" s="195" customFormat="1" ht="15" customHeight="1">
      <c r="A56" s="299" t="s">
        <v>634</v>
      </c>
      <c r="B56" s="460" t="s">
        <v>635</v>
      </c>
      <c r="C56" s="461"/>
      <c r="D56" s="300" t="s">
        <v>637</v>
      </c>
      <c r="E56"/>
      <c r="F56"/>
      <c r="G56"/>
      <c r="H56"/>
      <c r="I56"/>
      <c r="J56"/>
      <c r="K56"/>
      <c r="L56"/>
      <c r="M56"/>
    </row>
    <row r="57" spans="1:13" s="195" customFormat="1" ht="15" customHeight="1">
      <c r="A57" s="298" t="s">
        <v>609</v>
      </c>
      <c r="B57" s="448" t="s">
        <v>508</v>
      </c>
      <c r="C57" s="449"/>
      <c r="D57" s="313">
        <v>10.1</v>
      </c>
      <c r="E57"/>
      <c r="F57"/>
      <c r="G57"/>
      <c r="H57"/>
      <c r="I57"/>
      <c r="J57"/>
      <c r="K57"/>
      <c r="L57"/>
      <c r="M57"/>
    </row>
    <row r="58" spans="1:13" s="195" customFormat="1" ht="15" customHeight="1">
      <c r="A58" s="298" t="s">
        <v>550</v>
      </c>
      <c r="B58" s="448" t="s">
        <v>449</v>
      </c>
      <c r="C58" s="449"/>
      <c r="D58" s="313">
        <v>8.9</v>
      </c>
      <c r="E58"/>
      <c r="F58"/>
      <c r="G58"/>
      <c r="H58"/>
      <c r="I58"/>
      <c r="J58"/>
      <c r="K58"/>
      <c r="L58"/>
      <c r="M58"/>
    </row>
    <row r="59" spans="1:13" s="195" customFormat="1" ht="15" customHeight="1">
      <c r="A59" s="298" t="s">
        <v>617</v>
      </c>
      <c r="B59" s="448" t="s">
        <v>516</v>
      </c>
      <c r="C59" s="449"/>
      <c r="D59" s="313">
        <v>12.8</v>
      </c>
      <c r="E59"/>
      <c r="F59"/>
      <c r="G59"/>
      <c r="H59"/>
      <c r="I59"/>
      <c r="J59"/>
      <c r="K59"/>
      <c r="L59"/>
      <c r="M59"/>
    </row>
    <row r="60" spans="1:13" s="195" customFormat="1" ht="15" customHeight="1">
      <c r="A60" s="298" t="s">
        <v>626</v>
      </c>
      <c r="B60" s="448" t="s">
        <v>525</v>
      </c>
      <c r="C60" s="449"/>
      <c r="D60" s="313">
        <v>24.6</v>
      </c>
      <c r="E60"/>
      <c r="F60"/>
      <c r="G60"/>
      <c r="H60"/>
      <c r="I60"/>
      <c r="J60"/>
      <c r="K60"/>
      <c r="L60"/>
      <c r="M60"/>
    </row>
    <row r="61" spans="1:13" s="195" customFormat="1" ht="15" customHeight="1">
      <c r="A61" s="298" t="s">
        <v>627</v>
      </c>
      <c r="B61" s="448" t="s">
        <v>526</v>
      </c>
      <c r="C61" s="449"/>
      <c r="D61" s="313">
        <v>40.5</v>
      </c>
      <c r="E61"/>
      <c r="F61"/>
      <c r="G61"/>
      <c r="H61"/>
      <c r="I61"/>
      <c r="J61"/>
      <c r="K61"/>
      <c r="L61"/>
      <c r="M61"/>
    </row>
    <row r="62" spans="1:13" s="195" customFormat="1" ht="15" customHeight="1">
      <c r="A62" s="298" t="s">
        <v>628</v>
      </c>
      <c r="B62" s="448" t="s">
        <v>527</v>
      </c>
      <c r="C62" s="449"/>
      <c r="D62" s="313">
        <v>7.9</v>
      </c>
      <c r="E62"/>
      <c r="F62"/>
      <c r="G62"/>
      <c r="H62"/>
      <c r="I62"/>
      <c r="J62"/>
      <c r="K62"/>
      <c r="L62"/>
      <c r="M62"/>
    </row>
    <row r="63" spans="1:13" s="195" customFormat="1" ht="15" customHeight="1">
      <c r="A63" s="298" t="s">
        <v>610</v>
      </c>
      <c r="B63" s="448" t="s">
        <v>509</v>
      </c>
      <c r="C63" s="449"/>
      <c r="D63" s="313">
        <v>13.6</v>
      </c>
      <c r="E63"/>
      <c r="F63"/>
      <c r="G63"/>
      <c r="H63"/>
      <c r="I63"/>
      <c r="J63"/>
      <c r="K63"/>
      <c r="L63"/>
      <c r="M63"/>
    </row>
    <row r="64" spans="1:13" s="195" customFormat="1" ht="15" customHeight="1">
      <c r="A64" s="298" t="s">
        <v>546</v>
      </c>
      <c r="B64" s="448" t="s">
        <v>445</v>
      </c>
      <c r="C64" s="449"/>
      <c r="D64" s="313">
        <v>7.5</v>
      </c>
      <c r="E64"/>
      <c r="F64"/>
      <c r="G64"/>
      <c r="H64"/>
      <c r="I64"/>
      <c r="J64"/>
      <c r="K64"/>
      <c r="L64"/>
      <c r="M64"/>
    </row>
    <row r="65" spans="1:13" s="195" customFormat="1" ht="15" customHeight="1">
      <c r="A65" s="298" t="s">
        <v>598</v>
      </c>
      <c r="B65" s="448" t="s">
        <v>497</v>
      </c>
      <c r="C65" s="449"/>
      <c r="D65" s="313">
        <v>24.8</v>
      </c>
      <c r="E65"/>
      <c r="F65"/>
      <c r="G65"/>
      <c r="H65"/>
      <c r="I65"/>
      <c r="J65"/>
      <c r="K65"/>
      <c r="L65"/>
      <c r="M65"/>
    </row>
    <row r="66" spans="1:13" s="195" customFormat="1" ht="15" customHeight="1">
      <c r="A66" s="298" t="s">
        <v>547</v>
      </c>
      <c r="B66" s="448" t="s">
        <v>446</v>
      </c>
      <c r="C66" s="449"/>
      <c r="D66" s="313">
        <v>5.5</v>
      </c>
      <c r="E66"/>
      <c r="F66"/>
      <c r="G66"/>
      <c r="H66"/>
      <c r="I66"/>
      <c r="J66"/>
      <c r="K66"/>
      <c r="L66"/>
      <c r="M66"/>
    </row>
    <row r="67" spans="1:13" s="195" customFormat="1" ht="15" customHeight="1">
      <c r="A67" s="298" t="s">
        <v>621</v>
      </c>
      <c r="B67" s="448" t="s">
        <v>520</v>
      </c>
      <c r="C67" s="449"/>
      <c r="D67" s="313">
        <v>15.4</v>
      </c>
      <c r="E67"/>
      <c r="F67"/>
      <c r="G67"/>
      <c r="H67"/>
      <c r="I67"/>
      <c r="J67"/>
      <c r="K67"/>
      <c r="L67"/>
      <c r="M67"/>
    </row>
    <row r="68" spans="1:13" s="195" customFormat="1" ht="15" customHeight="1">
      <c r="A68" s="298" t="s">
        <v>599</v>
      </c>
      <c r="B68" s="448" t="s">
        <v>498</v>
      </c>
      <c r="C68" s="449"/>
      <c r="D68" s="313">
        <v>21.9</v>
      </c>
      <c r="E68"/>
      <c r="F68"/>
      <c r="G68"/>
      <c r="H68"/>
      <c r="I68"/>
      <c r="J68"/>
      <c r="K68"/>
      <c r="L68"/>
      <c r="M68"/>
    </row>
    <row r="69" spans="1:13" s="195" customFormat="1" ht="15" customHeight="1">
      <c r="A69" s="298" t="s">
        <v>629</v>
      </c>
      <c r="B69" s="448" t="s">
        <v>528</v>
      </c>
      <c r="C69" s="449"/>
      <c r="D69" s="313">
        <v>7.7</v>
      </c>
      <c r="E69"/>
      <c r="F69"/>
      <c r="G69"/>
      <c r="H69"/>
      <c r="I69"/>
      <c r="J69"/>
      <c r="K69"/>
      <c r="L69"/>
      <c r="M69"/>
    </row>
    <row r="70" spans="1:13" s="195" customFormat="1" ht="15" customHeight="1">
      <c r="A70" s="298" t="s">
        <v>561</v>
      </c>
      <c r="B70" s="448" t="s">
        <v>460</v>
      </c>
      <c r="C70" s="449"/>
      <c r="D70" s="313">
        <v>9.6999999999999993</v>
      </c>
      <c r="E70"/>
      <c r="F70"/>
      <c r="G70"/>
      <c r="H70"/>
      <c r="I70"/>
      <c r="J70"/>
      <c r="K70"/>
      <c r="L70"/>
      <c r="M70"/>
    </row>
    <row r="71" spans="1:13" s="195" customFormat="1" ht="15" customHeight="1">
      <c r="A71" s="298" t="s">
        <v>618</v>
      </c>
      <c r="B71" s="448" t="s">
        <v>517</v>
      </c>
      <c r="C71" s="449"/>
      <c r="D71" s="313">
        <v>32.1</v>
      </c>
      <c r="E71"/>
      <c r="F71"/>
      <c r="G71"/>
      <c r="H71"/>
      <c r="I71"/>
      <c r="J71"/>
      <c r="K71"/>
      <c r="L71"/>
      <c r="M71"/>
    </row>
    <row r="72" spans="1:13" s="195" customFormat="1" ht="15" customHeight="1">
      <c r="A72" s="298" t="s">
        <v>589</v>
      </c>
      <c r="B72" s="448" t="s">
        <v>488</v>
      </c>
      <c r="C72" s="449"/>
      <c r="D72" s="313">
        <v>10.199999999999999</v>
      </c>
      <c r="E72"/>
      <c r="F72"/>
      <c r="G72"/>
      <c r="H72"/>
      <c r="I72"/>
      <c r="J72"/>
      <c r="K72"/>
      <c r="L72"/>
      <c r="M72"/>
    </row>
    <row r="73" spans="1:13" s="195" customFormat="1" ht="15" customHeight="1">
      <c r="A73" s="298" t="s">
        <v>590</v>
      </c>
      <c r="B73" s="448" t="s">
        <v>489</v>
      </c>
      <c r="C73" s="449"/>
      <c r="D73" s="313">
        <v>17.2</v>
      </c>
      <c r="E73"/>
      <c r="F73"/>
      <c r="G73"/>
      <c r="H73"/>
      <c r="I73"/>
      <c r="J73"/>
      <c r="K73"/>
      <c r="L73"/>
      <c r="M73"/>
    </row>
    <row r="74" spans="1:13" s="195" customFormat="1" ht="15" customHeight="1">
      <c r="A74" s="298" t="s">
        <v>555</v>
      </c>
      <c r="B74" s="448" t="s">
        <v>454</v>
      </c>
      <c r="C74" s="449"/>
      <c r="D74" s="313">
        <v>12.5</v>
      </c>
      <c r="E74"/>
      <c r="F74"/>
      <c r="G74"/>
      <c r="H74"/>
      <c r="I74"/>
      <c r="J74"/>
      <c r="K74"/>
      <c r="L74"/>
      <c r="M74"/>
    </row>
    <row r="75" spans="1:13" s="195" customFormat="1" ht="15" customHeight="1">
      <c r="A75" s="298" t="s">
        <v>606</v>
      </c>
      <c r="B75" s="448" t="s">
        <v>505</v>
      </c>
      <c r="C75" s="449"/>
      <c r="D75" s="313">
        <v>18.899999999999999</v>
      </c>
      <c r="E75"/>
      <c r="F75"/>
      <c r="G75"/>
      <c r="H75"/>
      <c r="I75"/>
      <c r="J75"/>
      <c r="K75"/>
      <c r="L75"/>
      <c r="M75"/>
    </row>
    <row r="76" spans="1:13" s="195" customFormat="1" ht="15" customHeight="1">
      <c r="A76" s="298" t="s">
        <v>632</v>
      </c>
      <c r="B76" s="448" t="s">
        <v>531</v>
      </c>
      <c r="C76" s="449"/>
      <c r="D76" s="313">
        <v>3.3</v>
      </c>
      <c r="E76"/>
      <c r="F76"/>
      <c r="G76"/>
      <c r="H76"/>
      <c r="I76"/>
      <c r="J76"/>
      <c r="K76"/>
      <c r="L76"/>
      <c r="M76"/>
    </row>
    <row r="77" spans="1:13" s="195" customFormat="1" ht="15" customHeight="1">
      <c r="A77" s="298" t="s">
        <v>633</v>
      </c>
      <c r="B77" s="448" t="s">
        <v>532</v>
      </c>
      <c r="C77" s="449"/>
      <c r="D77" s="313">
        <v>23</v>
      </c>
      <c r="E77"/>
      <c r="F77"/>
      <c r="G77"/>
      <c r="H77"/>
      <c r="I77"/>
      <c r="J77"/>
      <c r="K77"/>
      <c r="L77"/>
      <c r="M77"/>
    </row>
    <row r="78" spans="1:13" s="195" customFormat="1" ht="15" customHeight="1">
      <c r="A78" s="298" t="s">
        <v>564</v>
      </c>
      <c r="B78" s="448" t="s">
        <v>463</v>
      </c>
      <c r="C78" s="449"/>
      <c r="D78" s="313">
        <v>10.1</v>
      </c>
      <c r="E78"/>
      <c r="F78"/>
      <c r="G78"/>
      <c r="H78"/>
      <c r="I78"/>
      <c r="J78"/>
      <c r="K78"/>
      <c r="L78"/>
      <c r="M78"/>
    </row>
    <row r="79" spans="1:13" s="195" customFormat="1" ht="15" customHeight="1">
      <c r="A79" s="298" t="s">
        <v>585</v>
      </c>
      <c r="B79" s="448" t="s">
        <v>484</v>
      </c>
      <c r="C79" s="449"/>
      <c r="D79" s="313">
        <v>5.3</v>
      </c>
      <c r="E79"/>
      <c r="F79"/>
      <c r="G79"/>
      <c r="H79"/>
      <c r="I79"/>
      <c r="J79"/>
      <c r="K79"/>
      <c r="L79"/>
      <c r="M79"/>
    </row>
    <row r="80" spans="1:13" s="195" customFormat="1" ht="15" customHeight="1">
      <c r="A80" s="298" t="s">
        <v>607</v>
      </c>
      <c r="B80" s="448" t="s">
        <v>506</v>
      </c>
      <c r="C80" s="449"/>
      <c r="D80" s="313">
        <v>5.9</v>
      </c>
      <c r="E80"/>
      <c r="F80"/>
      <c r="G80"/>
      <c r="H80"/>
      <c r="I80"/>
      <c r="J80"/>
      <c r="K80"/>
      <c r="L80"/>
      <c r="M80"/>
    </row>
    <row r="81" spans="1:13" s="195" customFormat="1" ht="15" customHeight="1">
      <c r="A81" s="298" t="s">
        <v>593</v>
      </c>
      <c r="B81" s="448" t="s">
        <v>492</v>
      </c>
      <c r="C81" s="449"/>
      <c r="D81" s="313">
        <v>19.100000000000001</v>
      </c>
      <c r="E81"/>
      <c r="F81"/>
      <c r="G81"/>
      <c r="H81"/>
      <c r="I81"/>
      <c r="J81"/>
      <c r="K81"/>
      <c r="L81"/>
      <c r="M81"/>
    </row>
    <row r="82" spans="1:13" s="195" customFormat="1" ht="15" customHeight="1">
      <c r="A82" s="298" t="s">
        <v>576</v>
      </c>
      <c r="B82" s="448" t="s">
        <v>475</v>
      </c>
      <c r="C82" s="449"/>
      <c r="D82" s="313">
        <v>9.5</v>
      </c>
      <c r="E82"/>
      <c r="F82"/>
      <c r="G82"/>
      <c r="H82"/>
      <c r="I82"/>
      <c r="J82"/>
      <c r="K82"/>
      <c r="L82"/>
      <c r="M82"/>
    </row>
    <row r="83" spans="1:13" s="195" customFormat="1" ht="15" customHeight="1">
      <c r="A83" s="298" t="s">
        <v>611</v>
      </c>
      <c r="B83" s="448" t="s">
        <v>510</v>
      </c>
      <c r="C83" s="449"/>
      <c r="D83" s="313">
        <v>18.2</v>
      </c>
      <c r="E83"/>
      <c r="F83"/>
      <c r="G83"/>
      <c r="H83"/>
      <c r="I83"/>
      <c r="J83"/>
      <c r="K83"/>
      <c r="L83"/>
      <c r="M83"/>
    </row>
    <row r="84" spans="1:13" s="195" customFormat="1" ht="15" customHeight="1">
      <c r="A84" s="298" t="s">
        <v>553</v>
      </c>
      <c r="B84" s="448" t="s">
        <v>452</v>
      </c>
      <c r="C84" s="449"/>
      <c r="D84" s="313">
        <v>6.8</v>
      </c>
      <c r="E84"/>
      <c r="F84"/>
      <c r="G84"/>
      <c r="H84"/>
      <c r="I84"/>
      <c r="J84"/>
      <c r="K84"/>
      <c r="L84"/>
      <c r="M84"/>
    </row>
    <row r="85" spans="1:13" s="195" customFormat="1" ht="15" customHeight="1">
      <c r="A85" s="298" t="s">
        <v>556</v>
      </c>
      <c r="B85" s="448" t="s">
        <v>455</v>
      </c>
      <c r="C85" s="449"/>
      <c r="D85" s="313">
        <v>11</v>
      </c>
      <c r="E85"/>
      <c r="F85"/>
      <c r="G85"/>
      <c r="H85"/>
      <c r="I85"/>
      <c r="J85"/>
      <c r="K85"/>
      <c r="L85"/>
      <c r="M85"/>
    </row>
    <row r="86" spans="1:13" s="195" customFormat="1" ht="15" customHeight="1">
      <c r="A86" s="298" t="s">
        <v>586</v>
      </c>
      <c r="B86" s="448" t="s">
        <v>485</v>
      </c>
      <c r="C86" s="449"/>
      <c r="D86" s="313">
        <v>8.6999999999999993</v>
      </c>
      <c r="E86"/>
      <c r="F86"/>
      <c r="G86"/>
      <c r="H86"/>
      <c r="I86"/>
      <c r="J86"/>
      <c r="K86"/>
      <c r="L86"/>
      <c r="M86"/>
    </row>
    <row r="87" spans="1:13" s="195" customFormat="1" ht="15" customHeight="1">
      <c r="A87" s="298" t="s">
        <v>622</v>
      </c>
      <c r="B87" s="448" t="s">
        <v>521</v>
      </c>
      <c r="C87" s="449"/>
      <c r="D87" s="313">
        <v>10.4</v>
      </c>
      <c r="E87"/>
      <c r="F87"/>
      <c r="G87"/>
      <c r="H87"/>
      <c r="I87"/>
      <c r="J87"/>
      <c r="K87"/>
      <c r="L87"/>
      <c r="M87"/>
    </row>
    <row r="88" spans="1:13" s="195" customFormat="1" ht="15" customHeight="1">
      <c r="A88" s="298" t="s">
        <v>600</v>
      </c>
      <c r="B88" s="448" t="s">
        <v>499</v>
      </c>
      <c r="C88" s="449"/>
      <c r="D88" s="313">
        <v>8.1</v>
      </c>
      <c r="E88"/>
      <c r="F88"/>
      <c r="G88"/>
      <c r="H88"/>
      <c r="I88"/>
      <c r="J88"/>
      <c r="K88"/>
      <c r="L88"/>
      <c r="M88"/>
    </row>
    <row r="89" spans="1:13" s="195" customFormat="1" ht="15" customHeight="1">
      <c r="A89" s="298" t="s">
        <v>601</v>
      </c>
      <c r="B89" s="448" t="s">
        <v>500</v>
      </c>
      <c r="C89" s="449"/>
      <c r="D89" s="313">
        <v>26.6</v>
      </c>
      <c r="E89"/>
      <c r="F89"/>
      <c r="G89"/>
      <c r="H89"/>
      <c r="I89"/>
      <c r="J89"/>
      <c r="K89"/>
      <c r="L89"/>
      <c r="M89"/>
    </row>
    <row r="90" spans="1:13" s="195" customFormat="1" ht="15" customHeight="1">
      <c r="A90" s="298" t="s">
        <v>594</v>
      </c>
      <c r="B90" s="448" t="s">
        <v>493</v>
      </c>
      <c r="C90" s="449"/>
      <c r="D90" s="313">
        <v>5.9</v>
      </c>
      <c r="E90"/>
      <c r="F90"/>
      <c r="G90"/>
      <c r="H90"/>
      <c r="I90"/>
      <c r="J90"/>
      <c r="K90"/>
      <c r="L90"/>
      <c r="M90"/>
    </row>
    <row r="91" spans="1:13" s="195" customFormat="1" ht="15" customHeight="1">
      <c r="A91" s="298" t="s">
        <v>623</v>
      </c>
      <c r="B91" s="448" t="s">
        <v>522</v>
      </c>
      <c r="C91" s="449"/>
      <c r="D91" s="313">
        <v>6.8</v>
      </c>
      <c r="E91"/>
      <c r="F91"/>
      <c r="G91"/>
      <c r="H91"/>
      <c r="I91"/>
      <c r="J91"/>
      <c r="K91"/>
      <c r="L91"/>
      <c r="M91"/>
    </row>
    <row r="92" spans="1:13" s="195" customFormat="1" ht="15" customHeight="1">
      <c r="A92" s="298" t="s">
        <v>587</v>
      </c>
      <c r="B92" s="448" t="s">
        <v>486</v>
      </c>
      <c r="C92" s="449"/>
      <c r="D92" s="313">
        <v>4</v>
      </c>
      <c r="E92"/>
      <c r="F92"/>
      <c r="G92"/>
      <c r="H92"/>
      <c r="I92"/>
      <c r="J92"/>
      <c r="K92"/>
      <c r="L92"/>
      <c r="M92"/>
    </row>
    <row r="93" spans="1:13" s="195" customFormat="1" ht="15" customHeight="1">
      <c r="A93" s="298" t="s">
        <v>557</v>
      </c>
      <c r="B93" s="448" t="s">
        <v>456</v>
      </c>
      <c r="C93" s="449"/>
      <c r="D93" s="313">
        <v>12.9</v>
      </c>
      <c r="E93"/>
      <c r="F93"/>
      <c r="G93"/>
      <c r="H93"/>
      <c r="I93"/>
      <c r="J93"/>
      <c r="K93"/>
      <c r="L93"/>
      <c r="M93"/>
    </row>
    <row r="94" spans="1:13" s="195" customFormat="1" ht="15" customHeight="1">
      <c r="A94" s="298" t="s">
        <v>558</v>
      </c>
      <c r="B94" s="448" t="s">
        <v>457</v>
      </c>
      <c r="C94" s="449"/>
      <c r="D94" s="313">
        <v>9.1</v>
      </c>
      <c r="E94"/>
      <c r="F94"/>
      <c r="G94"/>
      <c r="H94"/>
      <c r="I94"/>
      <c r="J94"/>
      <c r="K94"/>
      <c r="L94"/>
      <c r="M94"/>
    </row>
    <row r="95" spans="1:13" s="195" customFormat="1" ht="15" customHeight="1">
      <c r="A95" s="298" t="s">
        <v>612</v>
      </c>
      <c r="B95" s="448" t="s">
        <v>511</v>
      </c>
      <c r="C95" s="449"/>
      <c r="D95" s="313">
        <v>13.2</v>
      </c>
      <c r="E95"/>
      <c r="F95"/>
      <c r="G95"/>
      <c r="H95"/>
      <c r="I95"/>
      <c r="J95"/>
      <c r="K95"/>
      <c r="L95"/>
      <c r="M95"/>
    </row>
    <row r="96" spans="1:13" s="195" customFormat="1" ht="15" customHeight="1">
      <c r="A96" s="298" t="s">
        <v>577</v>
      </c>
      <c r="B96" s="448" t="s">
        <v>476</v>
      </c>
      <c r="C96" s="449"/>
      <c r="D96" s="313">
        <v>17.3</v>
      </c>
      <c r="E96"/>
      <c r="F96"/>
      <c r="G96"/>
      <c r="H96"/>
      <c r="I96"/>
      <c r="J96"/>
      <c r="K96"/>
      <c r="L96"/>
      <c r="M96"/>
    </row>
    <row r="97" spans="1:13" s="195" customFormat="1" ht="15" customHeight="1">
      <c r="A97" s="298" t="s">
        <v>595</v>
      </c>
      <c r="B97" s="448" t="s">
        <v>494</v>
      </c>
      <c r="C97" s="449"/>
      <c r="D97" s="313">
        <v>10.4</v>
      </c>
      <c r="E97"/>
      <c r="F97"/>
      <c r="G97"/>
      <c r="H97"/>
      <c r="I97"/>
      <c r="J97"/>
      <c r="K97"/>
      <c r="L97"/>
      <c r="M97"/>
    </row>
    <row r="98" spans="1:13" s="195" customFormat="1" ht="15" customHeight="1">
      <c r="A98" s="298" t="s">
        <v>559</v>
      </c>
      <c r="B98" s="448" t="s">
        <v>458</v>
      </c>
      <c r="C98" s="449"/>
      <c r="D98" s="313">
        <v>14.1</v>
      </c>
      <c r="E98"/>
      <c r="F98"/>
      <c r="G98"/>
      <c r="H98"/>
      <c r="I98"/>
      <c r="J98"/>
      <c r="K98"/>
      <c r="L98"/>
      <c r="M98"/>
    </row>
    <row r="99" spans="1:13" s="195" customFormat="1" ht="15" customHeight="1">
      <c r="A99" s="298" t="s">
        <v>613</v>
      </c>
      <c r="B99" s="448" t="s">
        <v>512</v>
      </c>
      <c r="C99" s="449"/>
      <c r="D99" s="313">
        <v>7.6</v>
      </c>
      <c r="E99"/>
      <c r="F99"/>
      <c r="G99"/>
      <c r="H99"/>
      <c r="I99"/>
      <c r="J99"/>
      <c r="K99"/>
      <c r="L99"/>
      <c r="M99"/>
    </row>
    <row r="100" spans="1:13" s="195" customFormat="1" ht="15" customHeight="1">
      <c r="A100" s="298" t="s">
        <v>619</v>
      </c>
      <c r="B100" s="448" t="s">
        <v>518</v>
      </c>
      <c r="C100" s="449"/>
      <c r="D100" s="313">
        <v>15.8</v>
      </c>
      <c r="E100"/>
      <c r="F100"/>
      <c r="G100"/>
      <c r="H100"/>
      <c r="I100"/>
      <c r="J100"/>
      <c r="K100"/>
      <c r="L100"/>
      <c r="M100"/>
    </row>
    <row r="101" spans="1:13" s="195" customFormat="1" ht="15" customHeight="1">
      <c r="A101" s="298" t="s">
        <v>580</v>
      </c>
      <c r="B101" s="448" t="s">
        <v>479</v>
      </c>
      <c r="C101" s="449"/>
      <c r="D101" s="313">
        <v>9.4</v>
      </c>
      <c r="E101"/>
      <c r="F101"/>
      <c r="G101"/>
      <c r="H101"/>
      <c r="I101"/>
      <c r="J101"/>
      <c r="K101"/>
      <c r="L101"/>
      <c r="M101"/>
    </row>
    <row r="102" spans="1:13" s="195" customFormat="1" ht="15" customHeight="1">
      <c r="A102" s="298" t="s">
        <v>560</v>
      </c>
      <c r="B102" s="448" t="s">
        <v>459</v>
      </c>
      <c r="C102" s="449"/>
      <c r="D102" s="313">
        <v>12.1</v>
      </c>
      <c r="E102"/>
      <c r="F102"/>
      <c r="G102"/>
      <c r="H102"/>
      <c r="I102"/>
      <c r="J102"/>
      <c r="K102"/>
      <c r="L102"/>
      <c r="M102"/>
    </row>
    <row r="103" spans="1:13" s="195" customFormat="1" ht="15" customHeight="1">
      <c r="A103" s="298" t="s">
        <v>602</v>
      </c>
      <c r="B103" s="448" t="s">
        <v>501</v>
      </c>
      <c r="C103" s="449"/>
      <c r="D103" s="313">
        <v>34.700000000000003</v>
      </c>
      <c r="E103"/>
      <c r="F103"/>
      <c r="G103"/>
      <c r="H103"/>
      <c r="I103"/>
      <c r="J103"/>
      <c r="K103"/>
      <c r="L103"/>
      <c r="M103"/>
    </row>
    <row r="104" spans="1:13" s="195" customFormat="1" ht="15" customHeight="1">
      <c r="A104" s="298" t="s">
        <v>596</v>
      </c>
      <c r="B104" s="448" t="s">
        <v>495</v>
      </c>
      <c r="C104" s="449"/>
      <c r="D104" s="313">
        <v>18.899999999999999</v>
      </c>
      <c r="E104"/>
      <c r="F104"/>
      <c r="G104"/>
      <c r="H104"/>
      <c r="I104"/>
      <c r="J104"/>
      <c r="K104"/>
      <c r="L104"/>
      <c r="M104"/>
    </row>
    <row r="105" spans="1:13" s="195" customFormat="1" ht="15" customHeight="1">
      <c r="A105" s="298" t="s">
        <v>624</v>
      </c>
      <c r="B105" s="448" t="s">
        <v>523</v>
      </c>
      <c r="C105" s="449"/>
      <c r="D105" s="313">
        <v>28.9</v>
      </c>
      <c r="E105"/>
      <c r="F105"/>
      <c r="G105"/>
      <c r="H105"/>
      <c r="I105"/>
      <c r="J105"/>
      <c r="K105"/>
      <c r="L105"/>
      <c r="M105"/>
    </row>
    <row r="106" spans="1:13" s="195" customFormat="1" ht="15" customHeight="1">
      <c r="A106" s="298" t="s">
        <v>581</v>
      </c>
      <c r="B106" s="448" t="s">
        <v>480</v>
      </c>
      <c r="C106" s="449"/>
      <c r="D106" s="313">
        <v>11.7</v>
      </c>
      <c r="E106"/>
      <c r="F106"/>
      <c r="G106"/>
      <c r="H106"/>
      <c r="I106"/>
      <c r="J106"/>
      <c r="K106"/>
      <c r="L106"/>
      <c r="M106"/>
    </row>
    <row r="107" spans="1:13" s="195" customFormat="1" ht="15" customHeight="1">
      <c r="A107" s="298" t="s">
        <v>562</v>
      </c>
      <c r="B107" s="448" t="s">
        <v>461</v>
      </c>
      <c r="C107" s="449"/>
      <c r="D107" s="313">
        <v>7</v>
      </c>
      <c r="E107"/>
      <c r="F107"/>
      <c r="G107"/>
      <c r="H107"/>
      <c r="I107"/>
      <c r="J107"/>
      <c r="K107"/>
      <c r="L107"/>
      <c r="M107"/>
    </row>
    <row r="108" spans="1:13" s="195" customFormat="1" ht="15" customHeight="1">
      <c r="A108" s="298" t="s">
        <v>548</v>
      </c>
      <c r="B108" s="448" t="s">
        <v>447</v>
      </c>
      <c r="C108" s="449"/>
      <c r="D108" s="313">
        <v>7.3</v>
      </c>
      <c r="E108"/>
      <c r="F108"/>
      <c r="G108"/>
      <c r="H108"/>
      <c r="I108"/>
      <c r="J108"/>
      <c r="K108"/>
      <c r="L108"/>
      <c r="M108"/>
    </row>
    <row r="109" spans="1:13" s="195" customFormat="1" ht="15" customHeight="1">
      <c r="A109" s="298" t="s">
        <v>549</v>
      </c>
      <c r="B109" s="448" t="s">
        <v>448</v>
      </c>
      <c r="C109" s="449"/>
      <c r="D109" s="313">
        <v>7.8</v>
      </c>
      <c r="E109"/>
      <c r="F109"/>
      <c r="G109"/>
      <c r="H109"/>
      <c r="I109"/>
      <c r="J109"/>
      <c r="K109"/>
      <c r="L109"/>
      <c r="M109"/>
    </row>
    <row r="110" spans="1:13" ht="15" customHeight="1">
      <c r="A110" s="298" t="s">
        <v>582</v>
      </c>
      <c r="B110" s="448" t="s">
        <v>481</v>
      </c>
      <c r="C110" s="449"/>
      <c r="D110" s="313">
        <v>12</v>
      </c>
      <c r="F110"/>
      <c r="G110"/>
      <c r="H110"/>
      <c r="I110"/>
      <c r="J110"/>
      <c r="K110"/>
      <c r="L110"/>
      <c r="M110"/>
    </row>
    <row r="111" spans="1:13" s="66" customFormat="1" ht="15" customHeight="1">
      <c r="A111" s="298" t="s">
        <v>570</v>
      </c>
      <c r="B111" s="448" t="s">
        <v>469</v>
      </c>
      <c r="C111" s="449"/>
      <c r="D111" s="313">
        <v>6.7</v>
      </c>
      <c r="E111"/>
      <c r="F111"/>
      <c r="G111"/>
      <c r="H111"/>
      <c r="I111"/>
      <c r="J111"/>
      <c r="K111"/>
      <c r="L111"/>
      <c r="M111"/>
    </row>
    <row r="112" spans="1:13" ht="15" customHeight="1">
      <c r="A112" s="298" t="s">
        <v>571</v>
      </c>
      <c r="B112" s="448" t="s">
        <v>470</v>
      </c>
      <c r="C112" s="449"/>
      <c r="D112" s="313">
        <v>4.7</v>
      </c>
      <c r="F112"/>
      <c r="G112"/>
      <c r="H112"/>
      <c r="I112"/>
      <c r="J112"/>
      <c r="K112"/>
      <c r="L112"/>
      <c r="M112"/>
    </row>
    <row r="113" spans="1:13" ht="15" customHeight="1">
      <c r="A113" s="298" t="s">
        <v>588</v>
      </c>
      <c r="B113" s="448" t="s">
        <v>487</v>
      </c>
      <c r="C113" s="449"/>
      <c r="D113" s="313">
        <v>11.1</v>
      </c>
      <c r="F113"/>
      <c r="G113"/>
      <c r="H113"/>
      <c r="I113"/>
      <c r="J113"/>
      <c r="K113"/>
      <c r="L113"/>
      <c r="M113"/>
    </row>
    <row r="114" spans="1:13" ht="15" customHeight="1">
      <c r="A114" s="298" t="s">
        <v>572</v>
      </c>
      <c r="B114" s="448" t="s">
        <v>471</v>
      </c>
      <c r="C114" s="449"/>
      <c r="D114" s="313">
        <v>7.8</v>
      </c>
      <c r="F114"/>
      <c r="G114"/>
      <c r="H114"/>
      <c r="I114"/>
      <c r="J114"/>
      <c r="K114"/>
      <c r="L114"/>
      <c r="M114"/>
    </row>
    <row r="115" spans="1:13" ht="15" customHeight="1">
      <c r="A115" s="298" t="s">
        <v>565</v>
      </c>
      <c r="B115" s="448" t="s">
        <v>464</v>
      </c>
      <c r="C115" s="449"/>
      <c r="D115" s="313">
        <v>13.2</v>
      </c>
      <c r="F115"/>
      <c r="G115"/>
      <c r="H115"/>
      <c r="I115"/>
      <c r="J115"/>
      <c r="K115"/>
      <c r="L115"/>
      <c r="M115"/>
    </row>
    <row r="116" spans="1:13" ht="15" customHeight="1">
      <c r="A116" s="298" t="s">
        <v>568</v>
      </c>
      <c r="B116" s="448" t="s">
        <v>467</v>
      </c>
      <c r="C116" s="449"/>
      <c r="D116" s="313">
        <v>5.6</v>
      </c>
      <c r="F116"/>
      <c r="G116"/>
      <c r="H116"/>
      <c r="I116"/>
      <c r="J116"/>
      <c r="K116"/>
      <c r="L116"/>
      <c r="M116"/>
    </row>
    <row r="117" spans="1:13" ht="15" customHeight="1">
      <c r="A117" s="298" t="s">
        <v>551</v>
      </c>
      <c r="B117" s="448" t="s">
        <v>450</v>
      </c>
      <c r="C117" s="449"/>
      <c r="D117" s="313">
        <v>7.5</v>
      </c>
      <c r="F117"/>
      <c r="G117"/>
      <c r="H117"/>
      <c r="I117"/>
      <c r="J117"/>
      <c r="K117"/>
      <c r="L117"/>
      <c r="M117"/>
    </row>
    <row r="118" spans="1:13" ht="15" customHeight="1">
      <c r="A118" s="298" t="s">
        <v>563</v>
      </c>
      <c r="B118" s="448" t="s">
        <v>462</v>
      </c>
      <c r="C118" s="449"/>
      <c r="D118" s="313">
        <v>9.8000000000000007</v>
      </c>
      <c r="F118"/>
      <c r="G118"/>
      <c r="H118"/>
      <c r="I118"/>
      <c r="J118"/>
      <c r="K118"/>
      <c r="L118"/>
      <c r="M118"/>
    </row>
    <row r="119" spans="1:13" s="104" customFormat="1" ht="15" customHeight="1">
      <c r="A119" s="298" t="s">
        <v>569</v>
      </c>
      <c r="B119" s="448" t="s">
        <v>468</v>
      </c>
      <c r="C119" s="449"/>
      <c r="D119" s="313">
        <v>6.3</v>
      </c>
      <c r="E119"/>
      <c r="F119"/>
      <c r="G119"/>
      <c r="H119"/>
      <c r="I119"/>
      <c r="J119"/>
      <c r="K119"/>
      <c r="L119"/>
      <c r="M119"/>
    </row>
    <row r="120" spans="1:13" ht="15" customHeight="1">
      <c r="A120" s="298" t="s">
        <v>620</v>
      </c>
      <c r="B120" s="448" t="s">
        <v>519</v>
      </c>
      <c r="C120" s="449"/>
      <c r="D120" s="313">
        <v>8.1999999999999993</v>
      </c>
      <c r="F120"/>
      <c r="G120"/>
      <c r="H120"/>
      <c r="I120"/>
      <c r="J120"/>
      <c r="K120"/>
      <c r="L120"/>
      <c r="M120"/>
    </row>
    <row r="121" spans="1:13" s="195" customFormat="1" ht="15" customHeight="1">
      <c r="A121" s="298" t="s">
        <v>597</v>
      </c>
      <c r="B121" s="448" t="s">
        <v>496</v>
      </c>
      <c r="C121" s="449"/>
      <c r="D121" s="313">
        <v>13.9</v>
      </c>
      <c r="E121"/>
      <c r="F121"/>
      <c r="G121"/>
      <c r="H121"/>
      <c r="I121"/>
      <c r="J121"/>
      <c r="K121"/>
      <c r="L121"/>
      <c r="M121"/>
    </row>
    <row r="122" spans="1:13" s="195" customFormat="1" ht="15" customHeight="1">
      <c r="A122" s="298" t="s">
        <v>603</v>
      </c>
      <c r="B122" s="448" t="s">
        <v>502</v>
      </c>
      <c r="C122" s="449"/>
      <c r="D122" s="313">
        <v>22.3</v>
      </c>
      <c r="E122"/>
      <c r="F122"/>
      <c r="G122"/>
      <c r="H122"/>
      <c r="I122"/>
      <c r="J122"/>
      <c r="K122"/>
      <c r="L122"/>
      <c r="M122"/>
    </row>
    <row r="123" spans="1:13" s="195" customFormat="1" ht="15" customHeight="1">
      <c r="A123" s="298" t="s">
        <v>625</v>
      </c>
      <c r="B123" s="448" t="s">
        <v>524</v>
      </c>
      <c r="C123" s="449"/>
      <c r="D123" s="313">
        <v>13.3</v>
      </c>
      <c r="E123"/>
      <c r="F123"/>
      <c r="G123"/>
      <c r="H123"/>
      <c r="I123"/>
      <c r="J123"/>
      <c r="K123"/>
      <c r="L123"/>
      <c r="M123"/>
    </row>
    <row r="124" spans="1:13" s="195" customFormat="1" ht="15" customHeight="1">
      <c r="A124" s="298" t="s">
        <v>574</v>
      </c>
      <c r="B124" s="448" t="s">
        <v>473</v>
      </c>
      <c r="C124" s="449"/>
      <c r="D124" s="313">
        <v>6.2</v>
      </c>
      <c r="E124"/>
      <c r="F124"/>
      <c r="G124"/>
      <c r="H124"/>
      <c r="I124"/>
      <c r="J124"/>
      <c r="K124"/>
      <c r="L124"/>
      <c r="M124"/>
    </row>
    <row r="125" spans="1:13" ht="15" customHeight="1">
      <c r="A125" s="298" t="s">
        <v>575</v>
      </c>
      <c r="B125" s="448" t="s">
        <v>474</v>
      </c>
      <c r="C125" s="449"/>
      <c r="D125" s="313">
        <v>8.8000000000000007</v>
      </c>
      <c r="F125"/>
      <c r="G125"/>
      <c r="H125"/>
      <c r="I125"/>
      <c r="J125"/>
      <c r="K125"/>
      <c r="L125"/>
      <c r="M125"/>
    </row>
    <row r="126" spans="1:13" ht="15" customHeight="1">
      <c r="A126" s="298" t="s">
        <v>614</v>
      </c>
      <c r="B126" s="448" t="s">
        <v>513</v>
      </c>
      <c r="C126" s="449"/>
      <c r="D126" s="313">
        <v>6.7</v>
      </c>
      <c r="F126"/>
      <c r="G126"/>
      <c r="H126"/>
      <c r="I126"/>
      <c r="J126"/>
      <c r="K126"/>
      <c r="L126"/>
      <c r="M126"/>
    </row>
    <row r="127" spans="1:13" ht="15" customHeight="1">
      <c r="A127" s="298" t="s">
        <v>578</v>
      </c>
      <c r="B127" s="448" t="s">
        <v>477</v>
      </c>
      <c r="C127" s="449"/>
      <c r="D127" s="313">
        <v>12.6</v>
      </c>
      <c r="F127"/>
      <c r="G127"/>
      <c r="H127"/>
      <c r="I127"/>
      <c r="J127"/>
      <c r="K127"/>
      <c r="L127"/>
      <c r="M127"/>
    </row>
    <row r="128" spans="1:13" s="104" customFormat="1" ht="15" customHeight="1">
      <c r="A128" s="298" t="s">
        <v>566</v>
      </c>
      <c r="B128" s="448" t="s">
        <v>465</v>
      </c>
      <c r="C128" s="449"/>
      <c r="D128" s="313">
        <v>13.9</v>
      </c>
      <c r="E128"/>
      <c r="F128"/>
      <c r="G128"/>
      <c r="H128"/>
      <c r="I128"/>
      <c r="J128"/>
      <c r="K128"/>
      <c r="L128"/>
      <c r="M128"/>
    </row>
    <row r="129" spans="1:13" ht="15" customHeight="1">
      <c r="A129" s="298" t="s">
        <v>583</v>
      </c>
      <c r="B129" s="448" t="s">
        <v>482</v>
      </c>
      <c r="C129" s="449"/>
      <c r="D129" s="313">
        <v>14.3</v>
      </c>
      <c r="F129"/>
      <c r="G129"/>
      <c r="H129"/>
      <c r="I129"/>
      <c r="J129"/>
      <c r="K129"/>
      <c r="L129"/>
      <c r="M129"/>
    </row>
    <row r="130" spans="1:13" ht="15" customHeight="1">
      <c r="A130" s="298" t="s">
        <v>615</v>
      </c>
      <c r="B130" s="448" t="s">
        <v>514</v>
      </c>
      <c r="C130" s="449"/>
      <c r="D130" s="313">
        <v>17.2</v>
      </c>
      <c r="F130"/>
      <c r="G130"/>
      <c r="H130"/>
      <c r="I130"/>
      <c r="J130"/>
      <c r="K130"/>
      <c r="L130"/>
      <c r="M130"/>
    </row>
    <row r="131" spans="1:13" ht="15" customHeight="1">
      <c r="A131" s="298" t="s">
        <v>616</v>
      </c>
      <c r="B131" s="448" t="s">
        <v>515</v>
      </c>
      <c r="C131" s="449"/>
      <c r="D131" s="313">
        <v>9.1999999999999993</v>
      </c>
      <c r="F131"/>
      <c r="G131"/>
      <c r="H131"/>
      <c r="I131"/>
      <c r="J131"/>
      <c r="K131"/>
      <c r="L131"/>
      <c r="M131"/>
    </row>
    <row r="132" spans="1:13" ht="15" customHeight="1">
      <c r="A132" s="298" t="s">
        <v>538</v>
      </c>
      <c r="B132" s="448" t="s">
        <v>437</v>
      </c>
      <c r="C132" s="449"/>
      <c r="D132" s="313">
        <v>5</v>
      </c>
      <c r="F132"/>
      <c r="G132"/>
      <c r="H132"/>
      <c r="I132"/>
      <c r="J132"/>
      <c r="K132"/>
      <c r="L132"/>
      <c r="M132"/>
    </row>
    <row r="133" spans="1:13" ht="15" customHeight="1">
      <c r="A133" s="298" t="s">
        <v>554</v>
      </c>
      <c r="B133" s="448" t="s">
        <v>453</v>
      </c>
      <c r="C133" s="449"/>
      <c r="D133" s="313">
        <v>7.6</v>
      </c>
      <c r="F133"/>
      <c r="G133"/>
      <c r="H133"/>
      <c r="I133"/>
      <c r="J133"/>
      <c r="K133"/>
      <c r="L133"/>
      <c r="M133"/>
    </row>
    <row r="134" spans="1:13" ht="15" customHeight="1">
      <c r="A134" s="298" t="s">
        <v>539</v>
      </c>
      <c r="B134" s="448" t="s">
        <v>438</v>
      </c>
      <c r="C134" s="449"/>
      <c r="D134" s="313">
        <v>6.1</v>
      </c>
      <c r="F134"/>
      <c r="G134"/>
      <c r="H134"/>
      <c r="I134"/>
      <c r="J134"/>
      <c r="K134"/>
      <c r="L134"/>
      <c r="M134"/>
    </row>
    <row r="135" spans="1:13" ht="15" customHeight="1">
      <c r="A135" s="298" t="s">
        <v>540</v>
      </c>
      <c r="B135" s="448" t="s">
        <v>439</v>
      </c>
      <c r="C135" s="449"/>
      <c r="D135" s="313">
        <v>6.7</v>
      </c>
      <c r="F135"/>
      <c r="G135"/>
      <c r="H135"/>
      <c r="I135"/>
      <c r="J135"/>
      <c r="K135"/>
      <c r="L135"/>
      <c r="M135"/>
    </row>
    <row r="136" spans="1:13" ht="15" customHeight="1">
      <c r="A136" s="298" t="s">
        <v>591</v>
      </c>
      <c r="B136" s="448" t="s">
        <v>490</v>
      </c>
      <c r="C136" s="449"/>
      <c r="D136" s="313">
        <v>14.2</v>
      </c>
      <c r="F136"/>
      <c r="G136"/>
      <c r="H136"/>
      <c r="I136"/>
      <c r="J136"/>
      <c r="K136"/>
      <c r="L136"/>
      <c r="M136"/>
    </row>
    <row r="137" spans="1:13" ht="15" customHeight="1">
      <c r="A137" s="298" t="s">
        <v>552</v>
      </c>
      <c r="B137" s="448" t="s">
        <v>451</v>
      </c>
      <c r="C137" s="449"/>
      <c r="D137" s="313">
        <v>5.8</v>
      </c>
      <c r="F137"/>
      <c r="G137"/>
      <c r="H137"/>
      <c r="I137"/>
      <c r="J137"/>
      <c r="K137"/>
      <c r="L137"/>
      <c r="M137"/>
    </row>
    <row r="138" spans="1:13" ht="15" customHeight="1">
      <c r="A138" s="298" t="s">
        <v>604</v>
      </c>
      <c r="B138" s="448" t="s">
        <v>503</v>
      </c>
      <c r="C138" s="449"/>
      <c r="D138" s="313">
        <v>13.2</v>
      </c>
      <c r="F138"/>
      <c r="G138"/>
      <c r="H138"/>
      <c r="I138"/>
      <c r="J138"/>
      <c r="K138"/>
      <c r="L138"/>
      <c r="M138"/>
    </row>
    <row r="139" spans="1:13" ht="15" customHeight="1">
      <c r="A139" s="298" t="s">
        <v>605</v>
      </c>
      <c r="B139" s="448" t="s">
        <v>504</v>
      </c>
      <c r="C139" s="449"/>
      <c r="D139" s="313">
        <v>18.399999999999999</v>
      </c>
      <c r="F139"/>
      <c r="G139"/>
      <c r="H139"/>
      <c r="I139"/>
      <c r="J139"/>
      <c r="K139"/>
      <c r="L139"/>
      <c r="M139"/>
    </row>
    <row r="140" spans="1:13" ht="15" customHeight="1">
      <c r="A140" s="298" t="s">
        <v>630</v>
      </c>
      <c r="B140" s="448" t="s">
        <v>529</v>
      </c>
      <c r="C140" s="449"/>
      <c r="D140" s="313">
        <v>8</v>
      </c>
      <c r="F140"/>
      <c r="G140"/>
      <c r="H140"/>
      <c r="I140"/>
      <c r="J140"/>
      <c r="K140"/>
      <c r="L140"/>
      <c r="M140"/>
    </row>
    <row r="141" spans="1:13" ht="15" customHeight="1">
      <c r="A141" s="298" t="s">
        <v>631</v>
      </c>
      <c r="B141" s="448" t="s">
        <v>530</v>
      </c>
      <c r="C141" s="449"/>
      <c r="D141" s="313">
        <v>10.3</v>
      </c>
      <c r="F141"/>
      <c r="G141"/>
      <c r="H141"/>
      <c r="I141"/>
      <c r="J141"/>
      <c r="K141"/>
      <c r="L141"/>
      <c r="M141"/>
    </row>
    <row r="142" spans="1:13" ht="15" customHeight="1">
      <c r="A142" s="298" t="s">
        <v>584</v>
      </c>
      <c r="B142" s="448" t="s">
        <v>483</v>
      </c>
      <c r="C142" s="449"/>
      <c r="D142" s="313">
        <v>12.7</v>
      </c>
      <c r="F142"/>
      <c r="G142"/>
      <c r="H142"/>
      <c r="I142"/>
      <c r="J142"/>
      <c r="K142"/>
      <c r="L142"/>
      <c r="M142"/>
    </row>
    <row r="143" spans="1:13" ht="15" customHeight="1">
      <c r="A143" s="298" t="s">
        <v>592</v>
      </c>
      <c r="B143" s="448" t="s">
        <v>491</v>
      </c>
      <c r="C143" s="449"/>
      <c r="D143" s="313">
        <v>13.1</v>
      </c>
      <c r="F143"/>
      <c r="G143"/>
      <c r="H143"/>
      <c r="I143"/>
      <c r="J143"/>
      <c r="K143"/>
      <c r="L143"/>
      <c r="M143"/>
    </row>
    <row r="144" spans="1:13" ht="15" customHeight="1">
      <c r="A144" s="298" t="s">
        <v>608</v>
      </c>
      <c r="B144" s="448" t="s">
        <v>507</v>
      </c>
      <c r="C144" s="449"/>
      <c r="D144" s="313">
        <v>8.3000000000000007</v>
      </c>
      <c r="F144"/>
      <c r="G144"/>
      <c r="H144"/>
      <c r="I144"/>
      <c r="J144"/>
      <c r="K144"/>
      <c r="L144"/>
      <c r="M144"/>
    </row>
    <row r="145" spans="1:13" ht="15" customHeight="1">
      <c r="A145" s="298" t="s">
        <v>573</v>
      </c>
      <c r="B145" s="448" t="s">
        <v>472</v>
      </c>
      <c r="C145" s="449"/>
      <c r="D145" s="313">
        <v>10.199999999999999</v>
      </c>
      <c r="F145"/>
      <c r="G145"/>
      <c r="H145"/>
      <c r="I145"/>
      <c r="J145"/>
      <c r="K145"/>
      <c r="L145"/>
      <c r="M145"/>
    </row>
    <row r="146" spans="1:13" ht="15" customHeight="1">
      <c r="A146" s="298" t="s">
        <v>567</v>
      </c>
      <c r="B146" s="448" t="s">
        <v>466</v>
      </c>
      <c r="C146" s="449"/>
      <c r="D146" s="313">
        <v>18.8</v>
      </c>
      <c r="F146"/>
      <c r="G146"/>
      <c r="H146"/>
      <c r="I146"/>
      <c r="J146"/>
      <c r="K146"/>
      <c r="L146"/>
      <c r="M146"/>
    </row>
    <row r="147" spans="1:13" ht="15" customHeight="1">
      <c r="A147" s="298" t="s">
        <v>579</v>
      </c>
      <c r="B147" s="448" t="s">
        <v>478</v>
      </c>
      <c r="C147" s="449"/>
      <c r="D147" s="313">
        <v>6.9</v>
      </c>
      <c r="F147"/>
      <c r="G147"/>
      <c r="H147"/>
      <c r="I147"/>
      <c r="J147"/>
      <c r="K147"/>
      <c r="L147"/>
      <c r="M147"/>
    </row>
    <row r="148" spans="1:13" ht="15" customHeight="1">
      <c r="A148" s="298" t="s">
        <v>541</v>
      </c>
      <c r="B148" s="448" t="s">
        <v>440</v>
      </c>
      <c r="C148" s="449"/>
      <c r="D148" s="313">
        <v>6.1</v>
      </c>
      <c r="F148"/>
      <c r="G148"/>
      <c r="H148"/>
      <c r="I148"/>
      <c r="J148"/>
      <c r="K148"/>
      <c r="L148"/>
      <c r="M148"/>
    </row>
    <row r="149" spans="1:13" ht="15" customHeight="1">
      <c r="A149" s="298" t="s">
        <v>542</v>
      </c>
      <c r="B149" s="448" t="s">
        <v>441</v>
      </c>
      <c r="C149" s="449"/>
      <c r="D149" s="313">
        <v>6.2</v>
      </c>
      <c r="F149"/>
      <c r="G149"/>
      <c r="H149"/>
      <c r="I149"/>
      <c r="J149"/>
      <c r="K149"/>
      <c r="L149"/>
      <c r="M149"/>
    </row>
    <row r="150" spans="1:13" ht="15" customHeight="1">
      <c r="A150" s="298" t="s">
        <v>543</v>
      </c>
      <c r="B150" s="448" t="s">
        <v>442</v>
      </c>
      <c r="C150" s="449"/>
      <c r="D150" s="313">
        <v>4.0999999999999996</v>
      </c>
      <c r="F150"/>
      <c r="G150"/>
      <c r="H150"/>
      <c r="I150"/>
      <c r="J150"/>
      <c r="K150"/>
      <c r="L150"/>
      <c r="M150"/>
    </row>
    <row r="151" spans="1:13" ht="15" customHeight="1">
      <c r="A151" s="298" t="s">
        <v>544</v>
      </c>
      <c r="B151" s="448" t="s">
        <v>443</v>
      </c>
      <c r="C151" s="449"/>
      <c r="D151" s="313">
        <v>5.4</v>
      </c>
      <c r="F151"/>
      <c r="G151"/>
      <c r="H151"/>
      <c r="I151"/>
      <c r="J151"/>
      <c r="K151"/>
      <c r="L151"/>
      <c r="M151"/>
    </row>
    <row r="152" spans="1:13" ht="15" customHeight="1">
      <c r="A152" s="298" t="s">
        <v>545</v>
      </c>
      <c r="B152" s="448" t="s">
        <v>444</v>
      </c>
      <c r="C152" s="449"/>
      <c r="D152" s="313">
        <v>6.4</v>
      </c>
      <c r="F152"/>
      <c r="G152"/>
      <c r="H152"/>
      <c r="I152"/>
      <c r="J152"/>
      <c r="K152"/>
      <c r="L152"/>
      <c r="M152"/>
    </row>
    <row r="153" spans="1:13" ht="15" customHeight="1">
      <c r="A153" s="298">
        <v>971</v>
      </c>
      <c r="B153" s="448" t="s">
        <v>533</v>
      </c>
      <c r="C153" s="449"/>
      <c r="D153" s="313">
        <v>5</v>
      </c>
      <c r="F153"/>
      <c r="G153"/>
      <c r="H153"/>
      <c r="I153"/>
      <c r="J153"/>
      <c r="K153"/>
      <c r="L153"/>
      <c r="M153"/>
    </row>
    <row r="154" spans="1:13" ht="15" customHeight="1">
      <c r="A154" s="298">
        <v>972</v>
      </c>
      <c r="B154" s="448" t="s">
        <v>534</v>
      </c>
      <c r="C154" s="449"/>
      <c r="D154" s="313">
        <v>5</v>
      </c>
      <c r="F154"/>
      <c r="G154"/>
      <c r="H154"/>
      <c r="I154"/>
      <c r="J154"/>
      <c r="K154"/>
      <c r="L154"/>
      <c r="M154"/>
    </row>
    <row r="155" spans="1:13" ht="15" customHeight="1">
      <c r="A155" s="298">
        <v>973</v>
      </c>
      <c r="B155" s="448" t="s">
        <v>535</v>
      </c>
      <c r="C155" s="449"/>
      <c r="D155" s="313">
        <v>11</v>
      </c>
      <c r="F155"/>
      <c r="G155"/>
      <c r="H155"/>
      <c r="I155"/>
      <c r="J155"/>
      <c r="K155"/>
      <c r="L155"/>
      <c r="M155"/>
    </row>
    <row r="156" spans="1:13" ht="15" customHeight="1">
      <c r="A156" s="298">
        <v>974</v>
      </c>
      <c r="B156" s="448" t="s">
        <v>536</v>
      </c>
      <c r="C156" s="449"/>
      <c r="D156" s="313">
        <v>11.3</v>
      </c>
      <c r="F156"/>
      <c r="G156"/>
      <c r="H156"/>
      <c r="I156"/>
      <c r="J156"/>
      <c r="K156"/>
      <c r="L156"/>
      <c r="M156"/>
    </row>
    <row r="157" spans="1:13" ht="15" customHeight="1">
      <c r="A157" s="298">
        <v>976</v>
      </c>
      <c r="B157" s="448" t="s">
        <v>537</v>
      </c>
      <c r="C157" s="449"/>
      <c r="D157" s="313">
        <v>0.4</v>
      </c>
      <c r="F157"/>
      <c r="G157"/>
      <c r="H157"/>
      <c r="I157"/>
      <c r="J157"/>
      <c r="K157"/>
      <c r="L157"/>
      <c r="M157"/>
    </row>
    <row r="158" spans="1:13" s="195" customFormat="1" ht="15" customHeight="1">
      <c r="A158" s="370" t="s">
        <v>639</v>
      </c>
      <c r="B158" s="371"/>
      <c r="C158" s="372"/>
      <c r="D158" s="312">
        <v>9.1999999999999993</v>
      </c>
      <c r="E158" s="194"/>
      <c r="F158"/>
      <c r="G158"/>
      <c r="H158"/>
      <c r="I158"/>
      <c r="J158"/>
      <c r="K158"/>
      <c r="L158"/>
      <c r="M158"/>
    </row>
    <row r="159" spans="1:13" s="195" customFormat="1" ht="18.75" customHeight="1">
      <c r="A159" s="366" t="s">
        <v>649</v>
      </c>
      <c r="B159" s="366"/>
      <c r="C159" s="366"/>
      <c r="D159" s="366"/>
      <c r="E159" s="194"/>
      <c r="F159"/>
      <c r="G159"/>
      <c r="H159"/>
      <c r="I159"/>
      <c r="J159"/>
      <c r="K159"/>
      <c r="L159"/>
      <c r="M159"/>
    </row>
  </sheetData>
  <sortState ref="B7:C35">
    <sortCondition descending="1" ref="C7:C35"/>
  </sortState>
  <mergeCells count="118">
    <mergeCell ref="A158:C158"/>
    <mergeCell ref="A49:D49"/>
    <mergeCell ref="A50:D50"/>
    <mergeCell ref="A51:D51"/>
    <mergeCell ref="A52:D52"/>
    <mergeCell ref="A159:D159"/>
    <mergeCell ref="B60:C60"/>
    <mergeCell ref="B61:C61"/>
    <mergeCell ref="B62:C62"/>
    <mergeCell ref="B63:C63"/>
    <mergeCell ref="B64:C64"/>
    <mergeCell ref="B157:C157"/>
    <mergeCell ref="B133:C133"/>
    <mergeCell ref="B134:C134"/>
    <mergeCell ref="B135:C135"/>
    <mergeCell ref="B136:C136"/>
    <mergeCell ref="B137:C137"/>
    <mergeCell ref="B128:C128"/>
    <mergeCell ref="B129:C129"/>
    <mergeCell ref="B130:C130"/>
    <mergeCell ref="B131:C131"/>
    <mergeCell ref="B132:C132"/>
    <mergeCell ref="B123:C123"/>
    <mergeCell ref="B124:C124"/>
    <mergeCell ref="B143:C143"/>
    <mergeCell ref="B144:C144"/>
    <mergeCell ref="B145:C145"/>
    <mergeCell ref="B146:C146"/>
    <mergeCell ref="B147:C147"/>
    <mergeCell ref="B138:C138"/>
    <mergeCell ref="B139:C139"/>
    <mergeCell ref="B140:C140"/>
    <mergeCell ref="B141:C141"/>
    <mergeCell ref="B142:C142"/>
    <mergeCell ref="B153:C153"/>
    <mergeCell ref="B154:C154"/>
    <mergeCell ref="B155:C155"/>
    <mergeCell ref="B156:C156"/>
    <mergeCell ref="B148:C148"/>
    <mergeCell ref="B149:C149"/>
    <mergeCell ref="B150:C150"/>
    <mergeCell ref="B151:C151"/>
    <mergeCell ref="B152:C152"/>
    <mergeCell ref="B125:C125"/>
    <mergeCell ref="B126:C126"/>
    <mergeCell ref="B127:C127"/>
    <mergeCell ref="B118:C118"/>
    <mergeCell ref="B119:C119"/>
    <mergeCell ref="B120:C120"/>
    <mergeCell ref="B121:C121"/>
    <mergeCell ref="B122:C122"/>
    <mergeCell ref="B113:C113"/>
    <mergeCell ref="B114:C114"/>
    <mergeCell ref="B115:C115"/>
    <mergeCell ref="B116:C116"/>
    <mergeCell ref="B117:C117"/>
    <mergeCell ref="B108:C108"/>
    <mergeCell ref="B109:C109"/>
    <mergeCell ref="B110:C110"/>
    <mergeCell ref="B111:C111"/>
    <mergeCell ref="B112:C112"/>
    <mergeCell ref="B103:C103"/>
    <mergeCell ref="B104:C104"/>
    <mergeCell ref="B105:C105"/>
    <mergeCell ref="B106:C106"/>
    <mergeCell ref="B107:C107"/>
    <mergeCell ref="B98:C98"/>
    <mergeCell ref="B99:C99"/>
    <mergeCell ref="B100:C100"/>
    <mergeCell ref="B101:C101"/>
    <mergeCell ref="B102:C102"/>
    <mergeCell ref="B93:C93"/>
    <mergeCell ref="B94:C94"/>
    <mergeCell ref="B95:C95"/>
    <mergeCell ref="B96:C96"/>
    <mergeCell ref="B97:C97"/>
    <mergeCell ref="B88:C88"/>
    <mergeCell ref="B89:C89"/>
    <mergeCell ref="B90:C90"/>
    <mergeCell ref="B91:C91"/>
    <mergeCell ref="B92:C92"/>
    <mergeCell ref="B83:C83"/>
    <mergeCell ref="B84:C84"/>
    <mergeCell ref="B85:C85"/>
    <mergeCell ref="B86:C86"/>
    <mergeCell ref="B87:C87"/>
    <mergeCell ref="B78:C78"/>
    <mergeCell ref="B79:C79"/>
    <mergeCell ref="B80:C80"/>
    <mergeCell ref="B81:C81"/>
    <mergeCell ref="B82:C82"/>
    <mergeCell ref="B73:C73"/>
    <mergeCell ref="B74:C74"/>
    <mergeCell ref="B75:C75"/>
    <mergeCell ref="B76:C76"/>
    <mergeCell ref="B77:C77"/>
    <mergeCell ref="B68:C68"/>
    <mergeCell ref="B69:C69"/>
    <mergeCell ref="B70:C70"/>
    <mergeCell ref="B71:C71"/>
    <mergeCell ref="B72:C72"/>
    <mergeCell ref="B65:C65"/>
    <mergeCell ref="B66:C66"/>
    <mergeCell ref="B67:C67"/>
    <mergeCell ref="A1:D1"/>
    <mergeCell ref="A3:D3"/>
    <mergeCell ref="A5:B5"/>
    <mergeCell ref="A6:B6"/>
    <mergeCell ref="A24:D24"/>
    <mergeCell ref="A25:D25"/>
    <mergeCell ref="A26:D26"/>
    <mergeCell ref="A29:D29"/>
    <mergeCell ref="A27:D27"/>
    <mergeCell ref="A55:D55"/>
    <mergeCell ref="B56:C56"/>
    <mergeCell ref="B57:C57"/>
    <mergeCell ref="B58:C58"/>
    <mergeCell ref="B59:C59"/>
  </mergeCells>
  <pageMargins left="0.78740157499999996" right="0.78740157499999996" top="0.984251969" bottom="0.984251969" header="0.4921259845" footer="0.4921259845"/>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16</vt:i4>
      </vt:variant>
      <vt:variant>
        <vt:lpstr>Plages nommées</vt:lpstr>
      </vt:variant>
      <vt:variant>
        <vt:i4>16</vt:i4>
      </vt:variant>
    </vt:vector>
  </HeadingPairs>
  <TitlesOfParts>
    <vt:vector size="32" baseType="lpstr">
      <vt:lpstr>couverture</vt:lpstr>
      <vt:lpstr>pratique sportive</vt:lpstr>
      <vt:lpstr>licences1</vt:lpstr>
      <vt:lpstr>licences2</vt:lpstr>
      <vt:lpstr>sports de nature</vt:lpstr>
      <vt:lpstr>économie1</vt:lpstr>
      <vt:lpstr>économie2</vt:lpstr>
      <vt:lpstr>emploi</vt:lpstr>
      <vt:lpstr>équipements</vt:lpstr>
      <vt:lpstr>femmes et sport1</vt:lpstr>
      <vt:lpstr>femmes et sport2</vt:lpstr>
      <vt:lpstr>sport de haut niveau</vt:lpstr>
      <vt:lpstr>diplômes</vt:lpstr>
      <vt:lpstr>insertion des diplômés1</vt:lpstr>
      <vt:lpstr>insertion des diplômés2</vt:lpstr>
      <vt:lpstr>pour en savoir plus</vt:lpstr>
      <vt:lpstr>couverture!Zone_d_impression</vt:lpstr>
      <vt:lpstr>diplômes!Zone_d_impression</vt:lpstr>
      <vt:lpstr>économie1!Zone_d_impression</vt:lpstr>
      <vt:lpstr>économie2!Zone_d_impression</vt:lpstr>
      <vt:lpstr>emploi!Zone_d_impression</vt:lpstr>
      <vt:lpstr>équipements!Zone_d_impression</vt:lpstr>
      <vt:lpstr>'femmes et sport1'!Zone_d_impression</vt:lpstr>
      <vt:lpstr>'femmes et sport2'!Zone_d_impression</vt:lpstr>
      <vt:lpstr>'insertion des diplômés1'!Zone_d_impression</vt:lpstr>
      <vt:lpstr>'insertion des diplômés2'!Zone_d_impression</vt:lpstr>
      <vt:lpstr>licences1!Zone_d_impression</vt:lpstr>
      <vt:lpstr>licences2!Zone_d_impression</vt:lpstr>
      <vt:lpstr>'pour en savoir plus'!Zone_d_impression</vt:lpstr>
      <vt:lpstr>'pratique sportive'!Zone_d_impression</vt:lpstr>
      <vt:lpstr>'sport de haut niveau'!Zone_d_impression</vt:lpstr>
      <vt:lpstr>'sports de nature'!Zone_d_impression</vt:lpstr>
    </vt:vector>
  </TitlesOfParts>
  <Company>MSS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FOIRIENR</dc:creator>
  <cp:lastModifiedBy>BERGONZONI, Alice (DJEPVA/DJEPVA MEOS)</cp:lastModifiedBy>
  <cp:lastPrinted>2017-02-28T13:16:02Z</cp:lastPrinted>
  <dcterms:created xsi:type="dcterms:W3CDTF">2012-12-10T10:07:50Z</dcterms:created>
  <dcterms:modified xsi:type="dcterms:W3CDTF">2017-08-30T13:17:34Z</dcterms:modified>
</cp:coreProperties>
</file>