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&amp;S Productions\ETUDES REGIONALES\2020 PANORAMAS INJEP\Régions INJEP - Excel\Versions finales - 04-2021\"/>
    </mc:Choice>
  </mc:AlternateContent>
  <bookViews>
    <workbookView xWindow="0" yWindow="0" windowWidth="6750" windowHeight="5220" tabRatio="836"/>
  </bookViews>
  <sheets>
    <sheet name="Sommaire" sheetId="43" r:id="rId1"/>
    <sheet name="1" sheetId="1" r:id="rId2"/>
    <sheet name="2_1" sheetId="2" r:id="rId3"/>
    <sheet name="2_2" sheetId="44" r:id="rId4"/>
    <sheet name="2_3" sheetId="45" r:id="rId5"/>
    <sheet name="3" sheetId="46" r:id="rId6"/>
    <sheet name="4.1" sheetId="48" r:id="rId7"/>
    <sheet name="4.2" sheetId="50" r:id="rId8"/>
    <sheet name="4.3" sheetId="47" r:id="rId9"/>
    <sheet name="4.4" sheetId="49" r:id="rId10"/>
  </sheets>
  <definedNames>
    <definedName name="INDICI1_1">'1'!$B$4:$G$25</definedName>
    <definedName name="INDICI1_10">#REF!</definedName>
    <definedName name="INDICI1_11">#REF!</definedName>
    <definedName name="INDICI1_12">#REF!</definedName>
    <definedName name="INDICI1_2">'2_1'!$D$4:$E$15</definedName>
    <definedName name="INDICI1_3">#REF!</definedName>
    <definedName name="INDICI1_3_DEPARTEMENT">#REF!</definedName>
    <definedName name="INDICI1_3_REGION">#REF!</definedName>
    <definedName name="INDICI1_4">#REF!</definedName>
    <definedName name="INDICI1_5">#REF!</definedName>
    <definedName name="INDICI1_6">#REF!</definedName>
    <definedName name="INDICI1_7">#REF!</definedName>
    <definedName name="INDICI1_8">#REF!</definedName>
    <definedName name="INDICI1_9">#REF!</definedName>
    <definedName name="INDICI2_1">#REF!</definedName>
    <definedName name="INDICI2_2">#REF!</definedName>
    <definedName name="INDICI2_3">#REF!</definedName>
    <definedName name="INDICI2_4">#REF!</definedName>
    <definedName name="INDICI4_1">#REF!</definedName>
    <definedName name="INDICI4_10">#REF!</definedName>
    <definedName name="INDICI4_11">#REF!</definedName>
    <definedName name="INDICI4_12">#REF!</definedName>
    <definedName name="INDICI4_13">#REF!</definedName>
    <definedName name="INDICI4_14_1">#REF!</definedName>
    <definedName name="INDICI4_14_2">#REF!</definedName>
    <definedName name="INDICI4_16">#REF!</definedName>
    <definedName name="INDICI4_2">#REF!</definedName>
    <definedName name="INDICI4_3">#REF!</definedName>
    <definedName name="INDICI4_4">#REF!</definedName>
    <definedName name="INDICI4_5">#REF!</definedName>
    <definedName name="INDICI4_6">#REF!</definedName>
    <definedName name="INDICI4_7">#REF!</definedName>
    <definedName name="INDICI4_8">#REF!</definedName>
    <definedName name="INDICI4_9">#REF!</definedName>
    <definedName name="INDICI5_1">#REF!</definedName>
    <definedName name="INDICI5_2">#REF!</definedName>
    <definedName name="INDICI5_3">#REF!</definedName>
    <definedName name="INDICI5_4">#REF!</definedName>
    <definedName name="INDICI6_1">#REF!</definedName>
    <definedName name="INDICI7_1">#REF!</definedName>
    <definedName name="INDICI7_2">#REF!</definedName>
    <definedName name="INDICI7_3">#REF!</definedName>
    <definedName name="_xlnm.Print_Area" localSheetId="1">'1'!$A$2:$H$29</definedName>
    <definedName name="_xlnm.Print_Area" localSheetId="2">'2_1'!$A$2:$E$18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" i="49" l="1"/>
  <c r="F18" i="49"/>
  <c r="E18" i="49"/>
  <c r="G17" i="49"/>
  <c r="F17" i="49"/>
  <c r="E17" i="49"/>
  <c r="G16" i="49"/>
  <c r="F16" i="49"/>
  <c r="E16" i="49"/>
  <c r="G15" i="49"/>
  <c r="F15" i="49"/>
  <c r="E15" i="49"/>
  <c r="G14" i="49"/>
  <c r="F14" i="49"/>
  <c r="E14" i="49"/>
  <c r="G13" i="49"/>
  <c r="F13" i="49"/>
  <c r="E13" i="49"/>
  <c r="G12" i="49"/>
  <c r="F12" i="49"/>
  <c r="E12" i="49"/>
  <c r="G11" i="49"/>
  <c r="F11" i="49"/>
  <c r="E11" i="49"/>
  <c r="G10" i="49"/>
  <c r="F10" i="49"/>
  <c r="E10" i="49"/>
  <c r="G9" i="49"/>
  <c r="F9" i="49"/>
  <c r="E9" i="49"/>
  <c r="G8" i="49"/>
  <c r="F8" i="49"/>
  <c r="E8" i="49"/>
  <c r="G7" i="49"/>
  <c r="F7" i="49"/>
  <c r="E7" i="49"/>
  <c r="F16" i="2" l="1"/>
  <c r="H15" i="2"/>
  <c r="H14" i="2" s="1"/>
  <c r="H13" i="2" s="1"/>
  <c r="H12" i="2" s="1"/>
  <c r="H11" i="2" s="1"/>
  <c r="H10" i="2" s="1"/>
  <c r="H9" i="2" s="1"/>
  <c r="H8" i="2" s="1"/>
  <c r="H7" i="2" s="1"/>
  <c r="H6" i="2" s="1"/>
  <c r="G15" i="2"/>
  <c r="G14" i="2" s="1"/>
  <c r="G13" i="2" s="1"/>
  <c r="G12" i="2" s="1"/>
  <c r="G11" i="2" s="1"/>
  <c r="G10" i="2" s="1"/>
  <c r="G9" i="2" s="1"/>
  <c r="G8" i="2" s="1"/>
  <c r="G7" i="2" s="1"/>
  <c r="G6" i="2" s="1"/>
  <c r="F15" i="2"/>
  <c r="F14" i="2"/>
  <c r="F13" i="2"/>
  <c r="F12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<sst xmlns="http://schemas.openxmlformats.org/spreadsheetml/2006/main" count="222" uniqueCount="139">
  <si>
    <t>-</t>
  </si>
  <si>
    <t>NOM DE L'INDICATEUR</t>
  </si>
  <si>
    <t xml:space="preserve">Chaque onglet contient un indicateur </t>
  </si>
  <si>
    <t>Retour au sommaire</t>
  </si>
  <si>
    <t>2.1</t>
  </si>
  <si>
    <t>2.3</t>
  </si>
  <si>
    <t>4.1</t>
  </si>
  <si>
    <t>4.2</t>
  </si>
  <si>
    <t>4.3</t>
  </si>
  <si>
    <t>INTITULE DE L'INDICATEUR</t>
  </si>
  <si>
    <t>Economie</t>
  </si>
  <si>
    <t>Territoire</t>
  </si>
  <si>
    <t>Part de la région dans la France (%)</t>
  </si>
  <si>
    <t>France métropolitaine</t>
  </si>
  <si>
    <t>- : sans objet</t>
  </si>
  <si>
    <t>Répartition de la population par classe d'âge (%)</t>
  </si>
  <si>
    <t xml:space="preserve">     0 à 19 ans</t>
  </si>
  <si>
    <t xml:space="preserve">     20 à 39 ans</t>
  </si>
  <si>
    <t xml:space="preserve">     40 à 59 ans</t>
  </si>
  <si>
    <t xml:space="preserve">     60 à 74 ans</t>
  </si>
  <si>
    <t xml:space="preserve">     75 ans et plus</t>
  </si>
  <si>
    <t>Répartition de la population par classe d'âge (effectif)</t>
  </si>
  <si>
    <t xml:space="preserve">     Ensemble</t>
  </si>
  <si>
    <t>Insee, taux de chômage localisés et taux de chômage au sens du BIT</t>
  </si>
  <si>
    <t>Insee-DGFiP-Cnaf-Cnav-CCMSA, Fichier localisé social et fiscal 2015.</t>
  </si>
  <si>
    <t xml:space="preserve">La région en quelques chiffres </t>
  </si>
  <si>
    <t>Évolution annuelle de la population (entre 2017 et 2020) en %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</si>
  <si>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</si>
  <si>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</si>
  <si>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</si>
  <si>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</si>
  <si>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</si>
  <si>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</si>
  <si>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</si>
  <si>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</si>
  <si>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</si>
  <si>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</si>
  <si>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 xml:space="preserve">France </t>
  </si>
  <si>
    <t>1. La région en quelques chiffres</t>
  </si>
  <si>
    <t>Culture</t>
  </si>
  <si>
    <t>Sports</t>
  </si>
  <si>
    <t>Loisirs</t>
  </si>
  <si>
    <t>Education - formation</t>
  </si>
  <si>
    <t>santé</t>
  </si>
  <si>
    <t>Total</t>
  </si>
  <si>
    <t>Inscription par thème</t>
  </si>
  <si>
    <t>Amicales - entraide</t>
  </si>
  <si>
    <t>Social</t>
  </si>
  <si>
    <t>Environnement</t>
  </si>
  <si>
    <t>Autres</t>
  </si>
  <si>
    <t>en %</t>
  </si>
  <si>
    <r>
      <rPr>
        <b/>
        <sz val="12"/>
        <rFont val="Calibri"/>
        <family val="2"/>
        <scheme val="minor"/>
      </rPr>
      <t>Sources</t>
    </r>
    <r>
      <rPr>
        <sz val="12"/>
        <rFont val="Calibri"/>
        <family val="2"/>
        <scheme val="minor"/>
      </rPr>
      <t xml:space="preserve"> : </t>
    </r>
  </si>
  <si>
    <t>Pib par habitant (2015, en euros)</t>
  </si>
  <si>
    <t>Démographie</t>
  </si>
  <si>
    <t>2.2</t>
  </si>
  <si>
    <t>1.DONNEES DE CADRAGE</t>
  </si>
  <si>
    <t>2. CREATIONS D'ASSOCIATIONS</t>
  </si>
  <si>
    <t>Nombre annuel de créations d'associations pour 10 000 habitants</t>
  </si>
  <si>
    <t xml:space="preserve">Sources : </t>
  </si>
  <si>
    <t>France</t>
  </si>
  <si>
    <t>2.3 - Densité de créations d'associations dans les territoires</t>
  </si>
  <si>
    <t>Estimation du nombre d'associations</t>
  </si>
  <si>
    <t>Injep, nombre de clubs sportifs</t>
  </si>
  <si>
    <t>Acoss-Urssaf-MSA, nombre d'associations employeuses</t>
  </si>
  <si>
    <t>4. EMPLOI ET MASSE SALARIALE</t>
  </si>
  <si>
    <t>3. NOMBRE D'ASSOCIATIONS</t>
  </si>
  <si>
    <t>Nombre total d'associations employeuses</t>
  </si>
  <si>
    <r>
      <rPr>
        <b/>
        <sz val="12"/>
        <rFont val="Calibri"/>
        <family val="2"/>
        <scheme val="minor"/>
      </rPr>
      <t xml:space="preserve">Source : </t>
    </r>
    <r>
      <rPr>
        <sz val="12"/>
        <rFont val="Calibri"/>
        <family val="2"/>
        <scheme val="minor"/>
      </rPr>
      <t>Acoss-Urssaf-MSA</t>
    </r>
  </si>
  <si>
    <t>Ensemble</t>
  </si>
  <si>
    <t>Enseignement</t>
  </si>
  <si>
    <t>Santé</t>
  </si>
  <si>
    <t>Sport</t>
  </si>
  <si>
    <t>Effectif salarié associatif</t>
  </si>
  <si>
    <t>Masse salariale        (Millions d'euros)</t>
  </si>
  <si>
    <t>Part de l'effectif salarié associatif dans l'emploi privé total                  (%)</t>
  </si>
  <si>
    <t>Effectif salarié associatif et masse salariale</t>
  </si>
  <si>
    <t>4.4</t>
  </si>
  <si>
    <t>Autres (2)</t>
  </si>
  <si>
    <t>Autres activités (1)</t>
  </si>
  <si>
    <t>2.1 - Évolution du nombre de créations d'associations</t>
  </si>
  <si>
    <t>Densité des créations d'associations dans les territoires</t>
  </si>
  <si>
    <t>Répartition du nombre d'associations employeuses selon le nombre de salariés</t>
  </si>
  <si>
    <t>THEMES</t>
  </si>
  <si>
    <t xml:space="preserve"> </t>
  </si>
  <si>
    <r>
      <rPr>
        <b/>
        <sz val="12"/>
        <rFont val="Calibri"/>
        <family val="2"/>
        <scheme val="minor"/>
      </rPr>
      <t>Champ</t>
    </r>
    <r>
      <rPr>
        <sz val="12"/>
        <rFont val="Calibri"/>
        <family val="2"/>
        <scheme val="minor"/>
      </rPr>
      <t xml:space="preserve"> : France hors Mayotte</t>
    </r>
  </si>
  <si>
    <t>1 ou 2 salariés</t>
  </si>
  <si>
    <t>Densité de population</t>
  </si>
  <si>
    <t>Population totale (au 01/01/2020)</t>
  </si>
  <si>
    <t>4.3 - Effectif salarié associatif par domaine d'activité en 2019</t>
  </si>
  <si>
    <t>2019-2020</t>
  </si>
  <si>
    <t>Évolution du nombre de créations d'associations depuis 2009-2010 en effectif et en %</t>
  </si>
  <si>
    <t xml:space="preserve">Objet des créations d'associations </t>
  </si>
  <si>
    <t>Insee, estimations de population au 1er janvier 2020</t>
  </si>
  <si>
    <r>
      <rPr>
        <b/>
        <sz val="12"/>
        <rFont val="Calibri"/>
        <family val="2"/>
        <scheme val="minor"/>
      </rPr>
      <t xml:space="preserve">Source : </t>
    </r>
    <r>
      <rPr>
        <sz val="12"/>
        <rFont val="Calibri"/>
        <family val="2"/>
        <scheme val="minor"/>
      </rPr>
      <t>Répertoire National des Associations, traitements R&amp;S</t>
    </r>
  </si>
  <si>
    <r>
      <rPr>
        <b/>
        <sz val="12"/>
        <rFont val="Calibri"/>
        <family val="2"/>
        <scheme val="minor"/>
      </rPr>
      <t xml:space="preserve">Source : </t>
    </r>
    <r>
      <rPr>
        <sz val="12"/>
        <rFont val="Calibri"/>
        <family val="2"/>
        <scheme val="minor"/>
      </rPr>
      <t>Répertoire National des Associations (RNA). Traitements  R&amp;S</t>
    </r>
  </si>
  <si>
    <r>
      <rPr>
        <i/>
        <sz val="12"/>
        <rFont val="Calibri"/>
        <family val="2"/>
        <scheme val="minor"/>
      </rPr>
      <t>Population</t>
    </r>
    <r>
      <rPr>
        <sz val="12"/>
        <rFont val="Calibri"/>
        <family val="2"/>
        <scheme val="minor"/>
      </rPr>
      <t xml:space="preserve"> : Insee, Estimations de population  au 1er janvier 2020</t>
    </r>
  </si>
  <si>
    <r>
      <rPr>
        <i/>
        <sz val="12"/>
        <rFont val="Calibri"/>
        <family val="2"/>
        <scheme val="minor"/>
      </rPr>
      <t>Nombre de créations</t>
    </r>
    <r>
      <rPr>
        <sz val="12"/>
        <rFont val="Calibri"/>
        <family val="2"/>
        <scheme val="minor"/>
      </rPr>
      <t xml:space="preserve"> : Répertoire National des Associations, 2017-2018 à 2019-2020. Tribunaux d'Instance d'Alsace-Moselle. Traitements R&amp;S   </t>
    </r>
  </si>
  <si>
    <t>Insee, estimations de population</t>
  </si>
  <si>
    <t>Répertoire National des Associations, créations d'associations</t>
  </si>
  <si>
    <t>4.2 - Effectif salarié associatif et masse salariale en 2019</t>
  </si>
  <si>
    <t>(1) : Agriculture, recherche, activités liées à l'emploi, auberges de jeunesse, tourisme…</t>
  </si>
  <si>
    <t>(2) : Associations non classées ailleurs car ayant souvent plusieurs activités, répertoriées par l'Insee sous le code APE 9499Z</t>
  </si>
  <si>
    <r>
      <rPr>
        <b/>
        <sz val="12"/>
        <rFont val="Calibri"/>
        <family val="2"/>
        <scheme val="minor"/>
      </rPr>
      <t>Note</t>
    </r>
    <r>
      <rPr>
        <sz val="12"/>
        <rFont val="Calibri"/>
        <family val="2"/>
        <scheme val="minor"/>
      </rPr>
      <t xml:space="preserve"> : Cf la méthodologie "La France associative en mouvement" en ligne sur www.recherches-solidarites.org </t>
    </r>
  </si>
  <si>
    <t xml:space="preserve">Pib (2015, en millions d'euros) </t>
  </si>
  <si>
    <t>Taux de chômage localisés (4ième trimestre 2019) en %</t>
  </si>
  <si>
    <r>
      <rPr>
        <b/>
        <sz val="12"/>
        <rFont val="Calibri"/>
        <family val="2"/>
        <scheme val="minor"/>
      </rPr>
      <t>Champ</t>
    </r>
    <r>
      <rPr>
        <sz val="12"/>
        <rFont val="Calibri"/>
        <family val="2"/>
        <scheme val="minor"/>
      </rPr>
      <t xml:space="preserve"> : France hors Mayotte, Alsace et Moselle</t>
    </r>
  </si>
  <si>
    <r>
      <rPr>
        <b/>
        <sz val="12"/>
        <rFont val="Calibri"/>
        <family val="2"/>
        <scheme val="minor"/>
      </rPr>
      <t xml:space="preserve">Sources : </t>
    </r>
    <r>
      <rPr>
        <sz val="12"/>
        <rFont val="Calibri"/>
        <family val="2"/>
        <scheme val="minor"/>
      </rPr>
      <t>Acoss-Urssaf-MSA. Traitements R&amp;S.</t>
    </r>
  </si>
  <si>
    <t>Surface (km2)</t>
  </si>
  <si>
    <t>3 - Estimation du nombre d'associations en 2020</t>
  </si>
  <si>
    <t>4.4 - Évolution de l'effectif salarié associatif</t>
  </si>
  <si>
    <t>Évolution de l'effectif salarié associatif</t>
  </si>
  <si>
    <t>Nombre de communes (géographie au 01/01/2020)</t>
  </si>
  <si>
    <r>
      <t xml:space="preserve">Nombre de créations d'associations </t>
    </r>
    <r>
      <rPr>
        <sz val="14"/>
        <rFont val="Calibri"/>
        <family val="2"/>
        <scheme val="minor"/>
      </rPr>
      <t>(arrondi à la dizaine la plus proche)</t>
    </r>
  </si>
  <si>
    <r>
      <t xml:space="preserve">Évolution </t>
    </r>
    <r>
      <rPr>
        <sz val="14"/>
        <rFont val="Calibri"/>
        <family val="2"/>
        <scheme val="minor"/>
      </rPr>
      <t>(base 100 en 2009-2010)</t>
    </r>
  </si>
  <si>
    <t>2.2 - Objet des créations d'associations entre 2017-2018 et 2019-2020</t>
  </si>
  <si>
    <t>Effectif salarié associatif par domaine d'activité</t>
  </si>
  <si>
    <r>
      <rPr>
        <b/>
        <sz val="12"/>
        <rFont val="Calibri"/>
        <family val="2"/>
        <scheme val="minor"/>
      </rPr>
      <t>Note</t>
    </r>
    <r>
      <rPr>
        <sz val="12"/>
        <rFont val="Calibri"/>
        <family val="2"/>
        <scheme val="minor"/>
      </rPr>
      <t xml:space="preserve"> : Une période de trois années est nécessaire pour une observation significative.</t>
    </r>
  </si>
  <si>
    <r>
      <rPr>
        <b/>
        <sz val="12"/>
        <rFont val="Calibri"/>
        <family val="2"/>
        <scheme val="minor"/>
      </rPr>
      <t>Champ</t>
    </r>
    <r>
      <rPr>
        <sz val="12"/>
        <rFont val="Calibri"/>
        <family val="2"/>
        <scheme val="minor"/>
      </rPr>
      <t xml:space="preserve"> : France métropolitaine et quatre DROM (Guadeloupe, Guyane, Martinique, La Réunion).</t>
    </r>
  </si>
  <si>
    <t xml:space="preserve">Sources et indicateurs : </t>
  </si>
  <si>
    <t>Estimation basse</t>
  </si>
  <si>
    <t>Estimation haute</t>
  </si>
  <si>
    <t>De 3 à 5 salariés</t>
  </si>
  <si>
    <t>De 6 à 9 salariés</t>
  </si>
  <si>
    <t>De 10 à 19 salariés</t>
  </si>
  <si>
    <t>De 20 à 49 salariés</t>
  </si>
  <si>
    <t>Plus de 50 salariés</t>
  </si>
  <si>
    <t xml:space="preserve">Répartition </t>
  </si>
  <si>
    <r>
      <t xml:space="preserve">Évolution de l'effectif salarié associatif </t>
    </r>
    <r>
      <rPr>
        <sz val="14"/>
        <rFont val="Calibri"/>
        <family val="2"/>
        <scheme val="minor"/>
      </rPr>
      <t>(base 100 en 2008)</t>
    </r>
  </si>
  <si>
    <t>Part de la région dans la France métropolitaine (en %)</t>
  </si>
  <si>
    <t>Effectif</t>
  </si>
  <si>
    <t>4.1 - Répartition du nombre d'associations employeuses, selon le nombre de salariés en 2019</t>
  </si>
  <si>
    <t>Domaine d'activité</t>
  </si>
  <si>
    <t>Répartition régionale (en %)</t>
  </si>
  <si>
    <t>nationale (en %)</t>
  </si>
  <si>
    <t>Guyane</t>
  </si>
  <si>
    <t>Note de lecture :  47,9 % des  410 associations employeuses de la région ont moins de 3 salariés.</t>
  </si>
  <si>
    <r>
      <rPr>
        <b/>
        <sz val="12"/>
        <rFont val="Calibri"/>
        <family val="2"/>
        <scheme val="minor"/>
      </rPr>
      <t>Champ</t>
    </r>
    <r>
      <rPr>
        <sz val="12"/>
        <rFont val="Calibri"/>
        <family val="2"/>
        <scheme val="minor"/>
      </rPr>
      <t xml:space="preserve"> : France métropolitaine et les 5 DROM (Guadeloupe, Guyane, Martinique, La Réunion et Mayotte lorsque les données sont disponibles). Les taux de chômage localisés sont estimés sur la France métropolitaine seulement.</t>
    </r>
  </si>
  <si>
    <r>
      <rPr>
        <b/>
        <sz val="12"/>
        <rFont val="Calibri"/>
        <family val="2"/>
        <scheme val="minor"/>
      </rPr>
      <t>Note</t>
    </r>
    <r>
      <rPr>
        <sz val="12"/>
        <rFont val="Calibri"/>
        <family val="2"/>
        <scheme val="minor"/>
      </rPr>
      <t xml:space="preserve"> : Les périodes s'étendent du 1er juillet de l'année N, avant la pause estivale pour de nombreuses associatives, au 30 juin de l'année N+1.</t>
    </r>
  </si>
  <si>
    <t>INDICATEURS REGIONAUX SUR LA VIE ASSOCATIVE DE LA GUYANE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</si>
</sst>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€_-;\-* #,##0.00\ _€_-;_-* &quot;-&quot;??\ _€_-;_-@_-"/>
    <numFmt numFmtId="165" formatCode="0.0"/>
    <numFmt numFmtId="166" formatCode="_-* #,##0.0\ _€_-;\-* #,##0.0\ _€_-;_-* &quot;-&quot;??\ _€_-;_-@_-"/>
    <numFmt numFmtId="167" formatCode="#,##0.0"/>
    <numFmt numFmtId="168" formatCode="#,##0_ ;\-#,##0\ "/>
    <numFmt numFmtId="169" formatCode="_-* #,##0.00\ [$€-1]_-;\-* #,##0.00\ [$€-1]_-;_-* \-??\ [$€-1]_-"/>
    <numFmt numFmtId="170" formatCode="_-* #,##0\ _€_-;\-* #,##0\ _€_-;_-* &quot;-&quot;??\ _€_-;_-@_-"/>
    <numFmt numFmtId="171" formatCode="#,##0.0_ ;\-#,##0.0\ "/>
    <numFmt numFmtId="172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</font>
    <font>
      <i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169" fontId="5" fillId="0" borderId="0" applyFill="0" applyBorder="0" applyAlignment="0" applyProtection="0"/>
    <xf numFmtId="0" fontId="8" fillId="0" borderId="0"/>
    <xf numFmtId="169" fontId="8" fillId="0" borderId="0" applyFill="0" applyBorder="0" applyAlignment="0" applyProtection="0"/>
    <xf numFmtId="9" fontId="2" fillId="0" borderId="0" applyFont="0" applyFill="0" applyBorder="0" applyAlignment="0" applyProtection="0"/>
  </cellStyleXfs>
  <cellXfs count="261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2" borderId="0" xfId="0" applyFont="1" applyFill="1" applyBorder="1"/>
    <xf numFmtId="0" fontId="0" fillId="2" borderId="0" xfId="0" applyFont="1" applyFill="1"/>
    <xf numFmtId="0" fontId="0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0" xfId="0" applyFont="1" applyFill="1" applyBorder="1" applyAlignment="1"/>
    <xf numFmtId="3" fontId="4" fillId="2" borderId="0" xfId="0" applyNumberFormat="1" applyFont="1" applyFill="1" applyBorder="1" applyAlignment="1"/>
    <xf numFmtId="166" fontId="4" fillId="2" borderId="0" xfId="1" applyNumberFormat="1" applyFont="1" applyFill="1" applyBorder="1" applyAlignment="1"/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/>
    <xf numFmtId="3" fontId="11" fillId="2" borderId="0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0" fontId="7" fillId="2" borderId="25" xfId="0" applyFont="1" applyFill="1" applyBorder="1" applyAlignment="1"/>
    <xf numFmtId="165" fontId="7" fillId="2" borderId="0" xfId="0" applyNumberFormat="1" applyFont="1" applyFill="1" applyBorder="1" applyAlignment="1"/>
    <xf numFmtId="0" fontId="7" fillId="2" borderId="0" xfId="0" applyFont="1" applyFill="1" applyBorder="1" applyAlignment="1"/>
    <xf numFmtId="0" fontId="7" fillId="2" borderId="6" xfId="0" applyFont="1" applyFill="1" applyBorder="1" applyAlignment="1"/>
    <xf numFmtId="0" fontId="7" fillId="2" borderId="7" xfId="0" applyFont="1" applyFill="1" applyBorder="1" applyAlignment="1"/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2" borderId="0" xfId="0" applyFont="1" applyFill="1" applyBorder="1" applyAlignment="1">
      <alignment horizontal="center" vertical="center"/>
    </xf>
    <xf numFmtId="0" fontId="9" fillId="2" borderId="0" xfId="0" applyFont="1" applyFill="1"/>
    <xf numFmtId="0" fontId="13" fillId="0" borderId="0" xfId="2" applyFont="1"/>
    <xf numFmtId="0" fontId="7" fillId="2" borderId="0" xfId="0" applyFont="1" applyFill="1"/>
    <xf numFmtId="0" fontId="12" fillId="2" borderId="0" xfId="0" applyFont="1" applyFill="1"/>
    <xf numFmtId="0" fontId="10" fillId="2" borderId="0" xfId="0" applyFont="1" applyFill="1"/>
    <xf numFmtId="0" fontId="14" fillId="2" borderId="0" xfId="0" applyFont="1" applyFill="1"/>
    <xf numFmtId="0" fontId="9" fillId="2" borderId="5" xfId="0" applyFont="1" applyFill="1" applyBorder="1"/>
    <xf numFmtId="0" fontId="9" fillId="2" borderId="19" xfId="0" applyFont="1" applyFill="1" applyBorder="1"/>
    <xf numFmtId="0" fontId="9" fillId="2" borderId="5" xfId="0" applyFont="1" applyFill="1" applyBorder="1" applyAlignment="1">
      <alignment wrapText="1"/>
    </xf>
    <xf numFmtId="0" fontId="13" fillId="2" borderId="19" xfId="2" applyFont="1" applyFill="1" applyBorder="1" applyAlignment="1">
      <alignment vertical="top"/>
    </xf>
    <xf numFmtId="0" fontId="10" fillId="2" borderId="19" xfId="0" applyFont="1" applyFill="1" applyBorder="1" applyAlignment="1">
      <alignment vertical="top" wrapText="1"/>
    </xf>
    <xf numFmtId="0" fontId="10" fillId="2" borderId="6" xfId="0" applyFont="1" applyFill="1" applyBorder="1"/>
    <xf numFmtId="0" fontId="10" fillId="2" borderId="35" xfId="0" applyFont="1" applyFill="1" applyBorder="1"/>
    <xf numFmtId="0" fontId="11" fillId="2" borderId="0" xfId="0" applyFont="1" applyFill="1"/>
    <xf numFmtId="0" fontId="13" fillId="2" borderId="35" xfId="2" applyFont="1" applyFill="1" applyBorder="1"/>
    <xf numFmtId="0" fontId="7" fillId="2" borderId="0" xfId="0" applyFont="1" applyFill="1" applyBorder="1"/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/>
    <xf numFmtId="0" fontId="11" fillId="2" borderId="5" xfId="0" applyFont="1" applyFill="1" applyBorder="1" applyAlignment="1"/>
    <xf numFmtId="0" fontId="11" fillId="2" borderId="6" xfId="0" applyFont="1" applyFill="1" applyBorder="1" applyAlignment="1"/>
    <xf numFmtId="0" fontId="10" fillId="0" borderId="0" xfId="0" applyFont="1"/>
    <xf numFmtId="0" fontId="11" fillId="2" borderId="7" xfId="0" applyFont="1" applyFill="1" applyBorder="1" applyAlignment="1"/>
    <xf numFmtId="0" fontId="9" fillId="2" borderId="34" xfId="0" applyFont="1" applyFill="1" applyBorder="1" applyAlignment="1">
      <alignment horizontal="center" vertical="center"/>
    </xf>
    <xf numFmtId="0" fontId="7" fillId="2" borderId="0" xfId="0" quotePrefix="1" applyFont="1" applyFill="1"/>
    <xf numFmtId="3" fontId="7" fillId="2" borderId="0" xfId="0" applyNumberFormat="1" applyFont="1" applyFill="1"/>
    <xf numFmtId="3" fontId="11" fillId="2" borderId="0" xfId="0" applyNumberFormat="1" applyFont="1" applyFill="1"/>
    <xf numFmtId="171" fontId="11" fillId="2" borderId="0" xfId="0" applyNumberFormat="1" applyFont="1" applyFill="1"/>
    <xf numFmtId="3" fontId="11" fillId="2" borderId="36" xfId="0" applyNumberFormat="1" applyFont="1" applyFill="1" applyBorder="1" applyAlignment="1">
      <alignment horizontal="right" indent="1"/>
    </xf>
    <xf numFmtId="0" fontId="6" fillId="2" borderId="0" xfId="0" applyFont="1" applyFill="1" applyBorder="1"/>
    <xf numFmtId="0" fontId="9" fillId="2" borderId="3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0" fontId="13" fillId="2" borderId="0" xfId="2" applyFont="1" applyFill="1"/>
    <xf numFmtId="0" fontId="11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/>
    <xf numFmtId="0" fontId="10" fillId="2" borderId="5" xfId="0" applyFont="1" applyFill="1" applyBorder="1" applyAlignment="1">
      <alignment horizontal="left" vertical="top"/>
    </xf>
    <xf numFmtId="0" fontId="18" fillId="2" borderId="0" xfId="0" applyFont="1" applyFill="1"/>
    <xf numFmtId="0" fontId="10" fillId="2" borderId="0" xfId="0" applyFont="1" applyFill="1" applyBorder="1"/>
    <xf numFmtId="0" fontId="13" fillId="2" borderId="0" xfId="2" applyFont="1" applyFill="1" applyBorder="1"/>
    <xf numFmtId="0" fontId="9" fillId="2" borderId="7" xfId="0" applyFont="1" applyFill="1" applyBorder="1" applyAlignment="1"/>
    <xf numFmtId="0" fontId="11" fillId="2" borderId="35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/>
    <xf numFmtId="166" fontId="11" fillId="2" borderId="0" xfId="1" applyNumberFormat="1" applyFont="1" applyFill="1"/>
    <xf numFmtId="0" fontId="9" fillId="2" borderId="0" xfId="0" applyFont="1" applyFill="1" applyAlignment="1"/>
    <xf numFmtId="0" fontId="4" fillId="2" borderId="0" xfId="0" applyFont="1" applyFill="1" applyAlignment="1"/>
    <xf numFmtId="0" fontId="0" fillId="2" borderId="0" xfId="0" applyFill="1" applyAlignment="1"/>
    <xf numFmtId="0" fontId="7" fillId="2" borderId="0" xfId="0" applyFont="1" applyFill="1" applyAlignment="1"/>
    <xf numFmtId="0" fontId="12" fillId="2" borderId="0" xfId="0" applyFont="1" applyFill="1" applyAlignment="1"/>
    <xf numFmtId="0" fontId="15" fillId="2" borderId="7" xfId="0" applyFont="1" applyFill="1" applyBorder="1"/>
    <xf numFmtId="0" fontId="13" fillId="2" borderId="37" xfId="2" applyFont="1" applyFill="1" applyBorder="1"/>
    <xf numFmtId="0" fontId="10" fillId="2" borderId="20" xfId="0" applyFont="1" applyFill="1" applyBorder="1"/>
    <xf numFmtId="0" fontId="13" fillId="2" borderId="39" xfId="2" applyFont="1" applyFill="1" applyBorder="1" applyAlignment="1">
      <alignment horizontal="left" vertical="center"/>
    </xf>
    <xf numFmtId="0" fontId="10" fillId="2" borderId="39" xfId="0" applyFont="1" applyFill="1" applyBorder="1" applyAlignment="1">
      <alignment vertical="center" wrapText="1"/>
    </xf>
    <xf numFmtId="0" fontId="10" fillId="2" borderId="34" xfId="0" applyFont="1" applyFill="1" applyBorder="1" applyAlignment="1">
      <alignment horizontal="left" vertical="center"/>
    </xf>
    <xf numFmtId="0" fontId="13" fillId="2" borderId="34" xfId="2" applyFont="1" applyFill="1" applyBorder="1" applyAlignment="1">
      <alignment horizontal="left" vertical="center"/>
    </xf>
    <xf numFmtId="0" fontId="10" fillId="2" borderId="34" xfId="0" applyFont="1" applyFill="1" applyBorder="1" applyAlignment="1">
      <alignment vertical="center"/>
    </xf>
    <xf numFmtId="0" fontId="19" fillId="2" borderId="0" xfId="0" applyFont="1" applyFill="1"/>
    <xf numFmtId="0" fontId="20" fillId="2" borderId="0" xfId="0" applyFont="1" applyFill="1"/>
    <xf numFmtId="0" fontId="7" fillId="2" borderId="0" xfId="0" applyFont="1" applyFill="1" applyAlignment="1">
      <alignment wrapText="1"/>
    </xf>
    <xf numFmtId="0" fontId="12" fillId="0" borderId="0" xfId="0" applyFont="1" applyAlignment="1"/>
    <xf numFmtId="0" fontId="6" fillId="2" borderId="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12" fillId="0" borderId="0" xfId="0" applyFont="1" applyBorder="1"/>
    <xf numFmtId="0" fontId="12" fillId="0" borderId="0" xfId="0" applyFont="1" applyBorder="1" applyAlignment="1"/>
    <xf numFmtId="3" fontId="9" fillId="2" borderId="13" xfId="0" applyNumberFormat="1" applyFont="1" applyFill="1" applyBorder="1" applyAlignment="1">
      <alignment horizontal="right" indent="2"/>
    </xf>
    <xf numFmtId="3" fontId="9" fillId="2" borderId="11" xfId="0" applyNumberFormat="1" applyFont="1" applyFill="1" applyBorder="1" applyAlignment="1">
      <alignment horizontal="right" indent="2"/>
    </xf>
    <xf numFmtId="0" fontId="10" fillId="2" borderId="11" xfId="0" applyFont="1" applyFill="1" applyBorder="1" applyAlignment="1">
      <alignment horizontal="right" indent="2"/>
    </xf>
    <xf numFmtId="166" fontId="9" fillId="2" borderId="9" xfId="1" applyNumberFormat="1" applyFont="1" applyFill="1" applyBorder="1" applyAlignment="1">
      <alignment horizontal="right" indent="2"/>
    </xf>
    <xf numFmtId="166" fontId="9" fillId="2" borderId="12" xfId="1" applyNumberFormat="1" applyFont="1" applyFill="1" applyBorder="1" applyAlignment="1">
      <alignment horizontal="right" indent="2"/>
    </xf>
    <xf numFmtId="171" fontId="11" fillId="2" borderId="10" xfId="1" applyNumberFormat="1" applyFont="1" applyFill="1" applyBorder="1" applyAlignment="1">
      <alignment horizontal="right" indent="2"/>
    </xf>
    <xf numFmtId="171" fontId="11" fillId="2" borderId="10" xfId="0" applyNumberFormat="1" applyFont="1" applyFill="1" applyBorder="1" applyAlignment="1">
      <alignment horizontal="right" indent="2"/>
    </xf>
    <xf numFmtId="167" fontId="9" fillId="2" borderId="7" xfId="0" applyNumberFormat="1" applyFont="1" applyFill="1" applyBorder="1" applyAlignment="1">
      <alignment horizontal="right" indent="2"/>
    </xf>
    <xf numFmtId="3" fontId="9" fillId="2" borderId="7" xfId="1" applyNumberFormat="1" applyFont="1" applyFill="1" applyBorder="1" applyAlignment="1">
      <alignment horizontal="right" indent="2"/>
    </xf>
    <xf numFmtId="165" fontId="9" fillId="2" borderId="7" xfId="0" applyNumberFormat="1" applyFont="1" applyFill="1" applyBorder="1" applyAlignment="1">
      <alignment horizontal="right" indent="2"/>
    </xf>
    <xf numFmtId="3" fontId="6" fillId="2" borderId="26" xfId="0" applyNumberFormat="1" applyFont="1" applyFill="1" applyBorder="1" applyAlignment="1">
      <alignment horizontal="right" indent="2"/>
    </xf>
    <xf numFmtId="166" fontId="7" fillId="2" borderId="30" xfId="1" applyNumberFormat="1" applyFont="1" applyFill="1" applyBorder="1" applyAlignment="1">
      <alignment horizontal="right" indent="2"/>
    </xf>
    <xf numFmtId="166" fontId="7" fillId="2" borderId="11" xfId="1" quotePrefix="1" applyNumberFormat="1" applyFont="1" applyFill="1" applyBorder="1" applyAlignment="1">
      <alignment horizontal="right" indent="2"/>
    </xf>
    <xf numFmtId="166" fontId="7" fillId="2" borderId="12" xfId="1" applyNumberFormat="1" applyFont="1" applyFill="1" applyBorder="1" applyAlignment="1">
      <alignment horizontal="right" indent="2"/>
    </xf>
    <xf numFmtId="166" fontId="7" fillId="2" borderId="17" xfId="1" quotePrefix="1" applyNumberFormat="1" applyFont="1" applyFill="1" applyBorder="1" applyAlignment="1">
      <alignment horizontal="right" indent="2"/>
    </xf>
    <xf numFmtId="166" fontId="7" fillId="2" borderId="14" xfId="1" quotePrefix="1" applyNumberFormat="1" applyFont="1" applyFill="1" applyBorder="1" applyAlignment="1">
      <alignment horizontal="right" indent="2"/>
    </xf>
    <xf numFmtId="167" fontId="7" fillId="0" borderId="29" xfId="3" applyNumberFormat="1" applyFont="1" applyBorder="1" applyAlignment="1">
      <alignment horizontal="right" indent="2"/>
    </xf>
    <xf numFmtId="167" fontId="7" fillId="2" borderId="30" xfId="0" applyNumberFormat="1" applyFont="1" applyFill="1" applyBorder="1" applyAlignment="1">
      <alignment horizontal="right" indent="2"/>
    </xf>
    <xf numFmtId="167" fontId="7" fillId="0" borderId="29" xfId="3" quotePrefix="1" applyNumberFormat="1" applyFont="1" applyBorder="1" applyAlignment="1">
      <alignment horizontal="right" indent="2"/>
    </xf>
    <xf numFmtId="167" fontId="7" fillId="2" borderId="30" xfId="0" quotePrefix="1" applyNumberFormat="1" applyFont="1" applyFill="1" applyBorder="1" applyAlignment="1">
      <alignment horizontal="right" indent="2"/>
    </xf>
    <xf numFmtId="170" fontId="7" fillId="2" borderId="29" xfId="1" quotePrefix="1" applyNumberFormat="1" applyFont="1" applyFill="1" applyBorder="1" applyAlignment="1">
      <alignment horizontal="right" indent="2"/>
    </xf>
    <xf numFmtId="0" fontId="7" fillId="2" borderId="23" xfId="0" quotePrefix="1" applyFont="1" applyFill="1" applyBorder="1" applyAlignment="1">
      <alignment horizontal="right" indent="2"/>
    </xf>
    <xf numFmtId="167" fontId="7" fillId="2" borderId="12" xfId="0" quotePrefix="1" applyNumberFormat="1" applyFont="1" applyFill="1" applyBorder="1" applyAlignment="1">
      <alignment horizontal="right" indent="2"/>
    </xf>
    <xf numFmtId="165" fontId="7" fillId="2" borderId="29" xfId="1" applyNumberFormat="1" applyFont="1" applyFill="1" applyBorder="1" applyAlignment="1">
      <alignment horizontal="right" indent="2"/>
    </xf>
    <xf numFmtId="165" fontId="7" fillId="2" borderId="30" xfId="1" quotePrefix="1" applyNumberFormat="1" applyFont="1" applyFill="1" applyBorder="1" applyAlignment="1">
      <alignment horizontal="right" indent="2"/>
    </xf>
    <xf numFmtId="165" fontId="7" fillId="2" borderId="23" xfId="1" quotePrefix="1" applyNumberFormat="1" applyFont="1" applyFill="1" applyBorder="1" applyAlignment="1">
      <alignment horizontal="right" indent="2"/>
    </xf>
    <xf numFmtId="165" fontId="7" fillId="2" borderId="12" xfId="1" quotePrefix="1" applyNumberFormat="1" applyFont="1" applyFill="1" applyBorder="1" applyAlignment="1">
      <alignment horizontal="right" indent="2"/>
    </xf>
    <xf numFmtId="165" fontId="7" fillId="2" borderId="23" xfId="0" quotePrefix="1" applyNumberFormat="1" applyFont="1" applyFill="1" applyBorder="1" applyAlignment="1">
      <alignment horizontal="right" indent="2"/>
    </xf>
    <xf numFmtId="165" fontId="7" fillId="2" borderId="24" xfId="0" quotePrefix="1" applyNumberFormat="1" applyFont="1" applyFill="1" applyBorder="1" applyAlignment="1">
      <alignment horizontal="right" indent="2"/>
    </xf>
    <xf numFmtId="165" fontId="7" fillId="2" borderId="14" xfId="0" quotePrefix="1" applyNumberFormat="1" applyFont="1" applyFill="1" applyBorder="1" applyAlignment="1">
      <alignment horizontal="right" indent="2"/>
    </xf>
    <xf numFmtId="0" fontId="9" fillId="2" borderId="0" xfId="0" applyFont="1" applyFill="1" applyAlignment="1">
      <alignment vertical="top"/>
    </xf>
    <xf numFmtId="0" fontId="7" fillId="2" borderId="0" xfId="0" applyFont="1" applyFill="1" applyAlignment="1">
      <alignment horizontal="left"/>
    </xf>
    <xf numFmtId="167" fontId="9" fillId="2" borderId="13" xfId="0" applyNumberFormat="1" applyFont="1" applyFill="1" applyBorder="1" applyAlignment="1">
      <alignment horizontal="right" indent="2"/>
    </xf>
    <xf numFmtId="0" fontId="6" fillId="2" borderId="15" xfId="0" applyFont="1" applyFill="1" applyBorder="1" applyAlignment="1"/>
    <xf numFmtId="0" fontId="6" fillId="2" borderId="31" xfId="0" applyFont="1" applyFill="1" applyBorder="1" applyAlignment="1"/>
    <xf numFmtId="0" fontId="11" fillId="2" borderId="0" xfId="0" applyFont="1" applyFill="1" applyBorder="1" applyAlignment="1">
      <alignment horizontal="center" vertical="center"/>
    </xf>
    <xf numFmtId="3" fontId="6" fillId="0" borderId="26" xfId="0" applyNumberFormat="1" applyFont="1" applyFill="1" applyBorder="1" applyAlignment="1">
      <alignment horizontal="right" indent="2"/>
    </xf>
    <xf numFmtId="3" fontId="6" fillId="0" borderId="10" xfId="0" applyNumberFormat="1" applyFont="1" applyFill="1" applyBorder="1" applyAlignment="1">
      <alignment horizontal="right" indent="2"/>
    </xf>
    <xf numFmtId="3" fontId="7" fillId="0" borderId="11" xfId="1" quotePrefix="1" applyNumberFormat="1" applyFont="1" applyFill="1" applyBorder="1" applyAlignment="1">
      <alignment horizontal="right" indent="2"/>
    </xf>
    <xf numFmtId="3" fontId="7" fillId="0" borderId="17" xfId="0" quotePrefix="1" applyNumberFormat="1" applyFont="1" applyFill="1" applyBorder="1" applyAlignment="1">
      <alignment horizontal="right" indent="2"/>
    </xf>
    <xf numFmtId="3" fontId="7" fillId="0" borderId="27" xfId="0" applyNumberFormat="1" applyFont="1" applyFill="1" applyBorder="1" applyAlignment="1">
      <alignment horizontal="right" indent="2"/>
    </xf>
    <xf numFmtId="3" fontId="7" fillId="0" borderId="28" xfId="3" applyNumberFormat="1" applyFont="1" applyFill="1" applyBorder="1" applyAlignment="1">
      <alignment horizontal="right" indent="2"/>
    </xf>
    <xf numFmtId="170" fontId="7" fillId="0" borderId="28" xfId="1" quotePrefix="1" applyNumberFormat="1" applyFont="1" applyFill="1" applyBorder="1" applyAlignment="1">
      <alignment horizontal="right" indent="2"/>
    </xf>
    <xf numFmtId="3" fontId="7" fillId="0" borderId="27" xfId="1" applyNumberFormat="1" applyFont="1" applyFill="1" applyBorder="1" applyAlignment="1">
      <alignment horizontal="right" indent="2"/>
    </xf>
    <xf numFmtId="3" fontId="7" fillId="0" borderId="28" xfId="1" applyNumberFormat="1" applyFont="1" applyFill="1" applyBorder="1" applyAlignment="1">
      <alignment horizontal="right" indent="2"/>
    </xf>
    <xf numFmtId="3" fontId="7" fillId="0" borderId="3" xfId="1" applyNumberFormat="1" applyFont="1" applyFill="1" applyBorder="1" applyAlignment="1">
      <alignment horizontal="right" indent="2"/>
    </xf>
    <xf numFmtId="3" fontId="7" fillId="0" borderId="11" xfId="1" applyNumberFormat="1" applyFont="1" applyFill="1" applyBorder="1" applyAlignment="1">
      <alignment horizontal="right" indent="2"/>
    </xf>
    <xf numFmtId="167" fontId="6" fillId="0" borderId="13" xfId="1" applyNumberFormat="1" applyFont="1" applyFill="1" applyBorder="1" applyAlignment="1">
      <alignment horizontal="right" indent="2"/>
    </xf>
    <xf numFmtId="167" fontId="7" fillId="0" borderId="18" xfId="1" applyNumberFormat="1" applyFont="1" applyFill="1" applyBorder="1" applyAlignment="1">
      <alignment horizontal="right" indent="2"/>
    </xf>
    <xf numFmtId="170" fontId="7" fillId="2" borderId="28" xfId="1" quotePrefix="1" applyNumberFormat="1" applyFont="1" applyFill="1" applyBorder="1" applyAlignment="1">
      <alignment horizontal="center"/>
    </xf>
    <xf numFmtId="166" fontId="6" fillId="2" borderId="10" xfId="1" applyNumberFormat="1" applyFont="1" applyFill="1" applyBorder="1" applyAlignment="1">
      <alignment horizontal="center"/>
    </xf>
    <xf numFmtId="166" fontId="7" fillId="2" borderId="3" xfId="1" applyNumberFormat="1" applyFont="1" applyFill="1" applyBorder="1" applyAlignment="1">
      <alignment horizontal="center"/>
    </xf>
    <xf numFmtId="166" fontId="7" fillId="2" borderId="11" xfId="1" quotePrefix="1" applyNumberFormat="1" applyFont="1" applyFill="1" applyBorder="1" applyAlignment="1">
      <alignment horizontal="center"/>
    </xf>
    <xf numFmtId="3" fontId="7" fillId="0" borderId="28" xfId="0" applyNumberFormat="1" applyFont="1" applyFill="1" applyBorder="1" applyAlignment="1">
      <alignment horizontal="right" indent="2"/>
    </xf>
    <xf numFmtId="166" fontId="7" fillId="0" borderId="28" xfId="1" applyNumberFormat="1" applyFont="1" applyBorder="1" applyAlignment="1">
      <alignment horizontal="right" indent="2"/>
    </xf>
    <xf numFmtId="3" fontId="6" fillId="0" borderId="13" xfId="0" applyNumberFormat="1" applyFont="1" applyFill="1" applyBorder="1" applyAlignment="1">
      <alignment horizontal="right" indent="2"/>
    </xf>
    <xf numFmtId="3" fontId="6" fillId="2" borderId="10" xfId="0" applyNumberFormat="1" applyFont="1" applyFill="1" applyBorder="1" applyAlignment="1">
      <alignment horizontal="right" indent="2"/>
    </xf>
    <xf numFmtId="0" fontId="7" fillId="0" borderId="20" xfId="0" applyFont="1" applyBorder="1" applyAlignment="1"/>
    <xf numFmtId="0" fontId="7" fillId="0" borderId="19" xfId="0" applyFont="1" applyBorder="1" applyAlignment="1"/>
    <xf numFmtId="0" fontId="7" fillId="0" borderId="32" xfId="0" applyFont="1" applyBorder="1" applyAlignment="1"/>
    <xf numFmtId="0" fontId="7" fillId="0" borderId="33" xfId="0" applyFont="1" applyBorder="1" applyAlignment="1"/>
    <xf numFmtId="0" fontId="11" fillId="2" borderId="0" xfId="0" quotePrefix="1" applyFont="1" applyFill="1"/>
    <xf numFmtId="0" fontId="9" fillId="2" borderId="9" xfId="0" applyFont="1" applyFill="1" applyBorder="1" applyAlignment="1">
      <alignment horizontal="center" vertical="center" wrapText="1"/>
    </xf>
    <xf numFmtId="168" fontId="9" fillId="2" borderId="8" xfId="1" applyNumberFormat="1" applyFont="1" applyFill="1" applyBorder="1" applyAlignment="1">
      <alignment horizontal="right" indent="2"/>
    </xf>
    <xf numFmtId="0" fontId="11" fillId="2" borderId="6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/>
    </xf>
    <xf numFmtId="3" fontId="11" fillId="2" borderId="11" xfId="0" applyNumberFormat="1" applyFont="1" applyFill="1" applyBorder="1" applyAlignment="1">
      <alignment horizontal="right" indent="2"/>
    </xf>
    <xf numFmtId="3" fontId="11" fillId="2" borderId="17" xfId="0" applyNumberFormat="1" applyFont="1" applyFill="1" applyBorder="1" applyAlignment="1">
      <alignment horizontal="right" indent="2"/>
    </xf>
    <xf numFmtId="3" fontId="9" fillId="2" borderId="7" xfId="0" applyNumberFormat="1" applyFont="1" applyFill="1" applyBorder="1" applyAlignment="1">
      <alignment horizontal="right" indent="2"/>
    </xf>
    <xf numFmtId="167" fontId="9" fillId="2" borderId="35" xfId="0" applyNumberFormat="1" applyFont="1" applyFill="1" applyBorder="1" applyAlignment="1">
      <alignment horizontal="right" indent="2"/>
    </xf>
    <xf numFmtId="3" fontId="9" fillId="2" borderId="37" xfId="0" applyNumberFormat="1" applyFont="1" applyFill="1" applyBorder="1" applyAlignment="1">
      <alignment horizontal="right" indent="2"/>
    </xf>
    <xf numFmtId="167" fontId="9" fillId="2" borderId="10" xfId="0" applyNumberFormat="1" applyFont="1" applyFill="1" applyBorder="1" applyAlignment="1">
      <alignment horizontal="right" indent="2"/>
    </xf>
    <xf numFmtId="0" fontId="9" fillId="2" borderId="6" xfId="0" applyFont="1" applyFill="1" applyBorder="1" applyAlignment="1"/>
    <xf numFmtId="3" fontId="9" fillId="2" borderId="6" xfId="1" applyNumberFormat="1" applyFont="1" applyFill="1" applyBorder="1" applyAlignment="1">
      <alignment horizontal="right" indent="2"/>
    </xf>
    <xf numFmtId="165" fontId="9" fillId="2" borderId="6" xfId="7" applyNumberFormat="1" applyFont="1" applyFill="1" applyBorder="1" applyAlignment="1">
      <alignment horizontal="right" indent="2"/>
    </xf>
    <xf numFmtId="0" fontId="9" fillId="2" borderId="5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center"/>
    </xf>
    <xf numFmtId="168" fontId="11" fillId="2" borderId="10" xfId="1" applyNumberFormat="1" applyFont="1" applyFill="1" applyBorder="1" applyAlignment="1">
      <alignment horizontal="right" indent="2"/>
    </xf>
    <xf numFmtId="3" fontId="11" fillId="2" borderId="10" xfId="0" applyNumberFormat="1" applyFont="1" applyFill="1" applyBorder="1" applyAlignment="1">
      <alignment horizontal="right" indent="2"/>
    </xf>
    <xf numFmtId="3" fontId="11" fillId="2" borderId="13" xfId="0" applyNumberFormat="1" applyFont="1" applyFill="1" applyBorder="1" applyAlignment="1">
      <alignment horizontal="right" indent="2"/>
    </xf>
    <xf numFmtId="165" fontId="9" fillId="2" borderId="23" xfId="1" applyNumberFormat="1" applyFont="1" applyFill="1" applyBorder="1" applyAlignment="1">
      <alignment horizontal="center"/>
    </xf>
    <xf numFmtId="165" fontId="11" fillId="2" borderId="12" xfId="1" applyNumberFormat="1" applyFont="1" applyFill="1" applyBorder="1" applyAlignment="1">
      <alignment horizontal="center"/>
    </xf>
    <xf numFmtId="165" fontId="11" fillId="2" borderId="12" xfId="0" applyNumberFormat="1" applyFont="1" applyFill="1" applyBorder="1" applyAlignment="1">
      <alignment horizontal="center"/>
    </xf>
    <xf numFmtId="165" fontId="10" fillId="2" borderId="12" xfId="0" applyNumberFormat="1" applyFont="1" applyFill="1" applyBorder="1" applyAlignment="1">
      <alignment horizontal="center"/>
    </xf>
    <xf numFmtId="165" fontId="9" fillId="2" borderId="8" xfId="1" applyNumberFormat="1" applyFont="1" applyFill="1" applyBorder="1" applyAlignment="1">
      <alignment horizontal="center"/>
    </xf>
    <xf numFmtId="165" fontId="11" fillId="2" borderId="10" xfId="1" applyNumberFormat="1" applyFont="1" applyFill="1" applyBorder="1" applyAlignment="1">
      <alignment horizontal="center"/>
    </xf>
    <xf numFmtId="165" fontId="11" fillId="2" borderId="10" xfId="0" applyNumberFormat="1" applyFont="1" applyFill="1" applyBorder="1" applyAlignment="1">
      <alignment horizontal="center"/>
    </xf>
    <xf numFmtId="165" fontId="10" fillId="2" borderId="10" xfId="0" applyNumberFormat="1" applyFont="1" applyFill="1" applyBorder="1" applyAlignment="1">
      <alignment horizontal="center"/>
    </xf>
    <xf numFmtId="167" fontId="11" fillId="2" borderId="13" xfId="0" applyNumberFormat="1" applyFont="1" applyFill="1" applyBorder="1" applyAlignment="1">
      <alignment horizontal="center"/>
    </xf>
    <xf numFmtId="165" fontId="9" fillId="2" borderId="9" xfId="0" applyNumberFormat="1" applyFont="1" applyFill="1" applyBorder="1" applyAlignment="1">
      <alignment horizontal="center"/>
    </xf>
    <xf numFmtId="167" fontId="11" fillId="2" borderId="14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3" fontId="22" fillId="2" borderId="0" xfId="0" applyNumberFormat="1" applyFont="1" applyFill="1"/>
    <xf numFmtId="166" fontId="11" fillId="2" borderId="40" xfId="1" applyNumberFormat="1" applyFont="1" applyFill="1" applyBorder="1" applyAlignment="1"/>
    <xf numFmtId="3" fontId="7" fillId="0" borderId="11" xfId="0" applyNumberFormat="1" applyFont="1" applyFill="1" applyBorder="1" applyAlignment="1">
      <alignment horizontal="right" indent="2"/>
    </xf>
    <xf numFmtId="3" fontId="7" fillId="0" borderId="17" xfId="0" applyNumberFormat="1" applyFont="1" applyFill="1" applyBorder="1" applyAlignment="1">
      <alignment horizontal="right" indent="2"/>
    </xf>
    <xf numFmtId="165" fontId="7" fillId="2" borderId="23" xfId="7" quotePrefix="1" applyNumberFormat="1" applyFont="1" applyFill="1" applyBorder="1" applyAlignment="1">
      <alignment horizontal="right" indent="2"/>
    </xf>
    <xf numFmtId="0" fontId="9" fillId="2" borderId="5" xfId="0" applyFont="1" applyFill="1" applyBorder="1" applyAlignment="1"/>
    <xf numFmtId="166" fontId="11" fillId="2" borderId="41" xfId="1" applyNumberFormat="1" applyFont="1" applyFill="1" applyBorder="1" applyAlignment="1">
      <alignment horizontal="right"/>
    </xf>
    <xf numFmtId="166" fontId="11" fillId="2" borderId="14" xfId="1" applyNumberFormat="1" applyFont="1" applyFill="1" applyBorder="1" applyAlignment="1">
      <alignment horizontal="right" indent="2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wrapText="1"/>
    </xf>
    <xf numFmtId="0" fontId="4" fillId="0" borderId="0" xfId="0" applyFont="1"/>
    <xf numFmtId="0" fontId="7" fillId="0" borderId="0" xfId="0" applyFont="1"/>
    <xf numFmtId="0" fontId="11" fillId="2" borderId="35" xfId="0" applyFont="1" applyFill="1" applyBorder="1"/>
    <xf numFmtId="0" fontId="11" fillId="2" borderId="6" xfId="0" applyFont="1" applyFill="1" applyBorder="1"/>
    <xf numFmtId="0" fontId="11" fillId="2" borderId="37" xfId="0" applyFont="1" applyFill="1" applyBorder="1"/>
    <xf numFmtId="170" fontId="11" fillId="2" borderId="13" xfId="1" applyNumberFormat="1" applyFont="1" applyFill="1" applyBorder="1" applyAlignment="1">
      <alignment horizontal="right"/>
    </xf>
    <xf numFmtId="170" fontId="11" fillId="2" borderId="14" xfId="1" applyNumberFormat="1" applyFont="1" applyFill="1" applyBorder="1"/>
    <xf numFmtId="171" fontId="0" fillId="2" borderId="0" xfId="0" applyNumberFormat="1" applyFill="1"/>
    <xf numFmtId="167" fontId="11" fillId="2" borderId="12" xfId="0" applyNumberFormat="1" applyFont="1" applyFill="1" applyBorder="1" applyAlignment="1">
      <alignment horizontal="right" indent="2"/>
    </xf>
    <xf numFmtId="170" fontId="11" fillId="2" borderId="40" xfId="1" applyNumberFormat="1" applyFont="1" applyFill="1" applyBorder="1" applyAlignment="1">
      <alignment horizontal="right"/>
    </xf>
    <xf numFmtId="170" fontId="11" fillId="2" borderId="12" xfId="1" applyNumberFormat="1" applyFont="1" applyFill="1" applyBorder="1"/>
    <xf numFmtId="3" fontId="11" fillId="0" borderId="8" xfId="1" applyNumberFormat="1" applyFont="1" applyFill="1" applyBorder="1" applyAlignment="1">
      <alignment horizontal="right" indent="2"/>
    </xf>
    <xf numFmtId="167" fontId="11" fillId="0" borderId="5" xfId="1" applyNumberFormat="1" applyFont="1" applyFill="1" applyBorder="1" applyAlignment="1">
      <alignment horizontal="right" indent="2"/>
    </xf>
    <xf numFmtId="3" fontId="11" fillId="0" borderId="10" xfId="1" applyNumberFormat="1" applyFont="1" applyFill="1" applyBorder="1" applyAlignment="1">
      <alignment horizontal="right" indent="2"/>
    </xf>
    <xf numFmtId="167" fontId="11" fillId="0" borderId="6" xfId="1" applyNumberFormat="1" applyFont="1" applyFill="1" applyBorder="1" applyAlignment="1">
      <alignment horizontal="right" indent="2"/>
    </xf>
    <xf numFmtId="0" fontId="9" fillId="2" borderId="21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170" fontId="6" fillId="2" borderId="28" xfId="1" quotePrefix="1" applyNumberFormat="1" applyFont="1" applyFill="1" applyBorder="1" applyAlignment="1">
      <alignment horizontal="center"/>
    </xf>
    <xf numFmtId="166" fontId="6" fillId="2" borderId="13" xfId="1" applyNumberFormat="1" applyFont="1" applyFill="1" applyBorder="1" applyAlignment="1">
      <alignment horizontal="center"/>
    </xf>
    <xf numFmtId="166" fontId="7" fillId="2" borderId="18" xfId="1" applyNumberFormat="1" applyFont="1" applyFill="1" applyBorder="1" applyAlignment="1">
      <alignment horizontal="center"/>
    </xf>
    <xf numFmtId="166" fontId="7" fillId="2" borderId="17" xfId="1" quotePrefix="1" applyNumberFormat="1" applyFont="1" applyFill="1" applyBorder="1" applyAlignment="1">
      <alignment horizontal="center"/>
    </xf>
    <xf numFmtId="167" fontId="7" fillId="0" borderId="17" xfId="0" quotePrefix="1" applyNumberFormat="1" applyFont="1" applyFill="1" applyBorder="1" applyAlignment="1">
      <alignment horizontal="right" indent="2"/>
    </xf>
    <xf numFmtId="172" fontId="9" fillId="2" borderId="10" xfId="1" applyNumberFormat="1" applyFont="1" applyFill="1" applyBorder="1" applyAlignment="1">
      <alignment horizontal="right" indent="2"/>
    </xf>
    <xf numFmtId="172" fontId="11" fillId="2" borderId="10" xfId="1" applyNumberFormat="1" applyFont="1" applyFill="1" applyBorder="1" applyAlignment="1">
      <alignment horizontal="right" indent="2"/>
    </xf>
    <xf numFmtId="172" fontId="11" fillId="2" borderId="13" xfId="0" applyNumberFormat="1" applyFont="1" applyFill="1" applyBorder="1" applyAlignment="1">
      <alignment horizontal="right" indent="2"/>
    </xf>
    <xf numFmtId="172" fontId="9" fillId="2" borderId="11" xfId="0" applyNumberFormat="1" applyFont="1" applyFill="1" applyBorder="1" applyAlignment="1">
      <alignment horizontal="right" indent="2"/>
    </xf>
    <xf numFmtId="166" fontId="9" fillId="2" borderId="40" xfId="1" applyNumberFormat="1" applyFont="1" applyFill="1" applyBorder="1" applyAlignment="1"/>
    <xf numFmtId="172" fontId="11" fillId="2" borderId="11" xfId="0" applyNumberFormat="1" applyFont="1" applyFill="1" applyBorder="1" applyAlignment="1">
      <alignment horizontal="right" indent="2"/>
    </xf>
    <xf numFmtId="166" fontId="11" fillId="2" borderId="12" xfId="1" applyNumberFormat="1" applyFont="1" applyFill="1" applyBorder="1" applyAlignment="1">
      <alignment horizontal="right" indent="2"/>
    </xf>
    <xf numFmtId="172" fontId="11" fillId="2" borderId="17" xfId="1" applyNumberFormat="1" applyFont="1" applyFill="1" applyBorder="1" applyAlignment="1">
      <alignment horizontal="right" indent="2"/>
    </xf>
    <xf numFmtId="167" fontId="9" fillId="2" borderId="6" xfId="0" applyNumberFormat="1" applyFont="1" applyFill="1" applyBorder="1" applyAlignment="1">
      <alignment horizontal="right" indent="2"/>
    </xf>
    <xf numFmtId="167" fontId="9" fillId="2" borderId="14" xfId="0" applyNumberFormat="1" applyFont="1" applyFill="1" applyBorder="1" applyAlignment="1">
      <alignment horizontal="right" indent="2"/>
    </xf>
    <xf numFmtId="0" fontId="9" fillId="2" borderId="5" xfId="0" applyFont="1" applyFill="1" applyBorder="1" applyAlignment="1">
      <alignment horizontal="left" vertical="center" wrapText="1"/>
    </xf>
    <xf numFmtId="166" fontId="6" fillId="2" borderId="28" xfId="1" quotePrefix="1" applyNumberFormat="1" applyFont="1" applyFill="1" applyBorder="1" applyAlignment="1">
      <alignment horizontal="center"/>
    </xf>
    <xf numFmtId="171" fontId="7" fillId="2" borderId="0" xfId="0" applyNumberFormat="1" applyFont="1" applyFill="1"/>
    <xf numFmtId="167" fontId="11" fillId="2" borderId="19" xfId="1" applyNumberFormat="1" applyFont="1" applyFill="1" applyBorder="1" applyAlignment="1">
      <alignment horizontal="right" indent="2"/>
    </xf>
    <xf numFmtId="167" fontId="11" fillId="2" borderId="35" xfId="1" applyNumberFormat="1" applyFont="1" applyFill="1" applyBorder="1" applyAlignment="1">
      <alignment horizontal="right" indent="2"/>
    </xf>
    <xf numFmtId="167" fontId="9" fillId="2" borderId="37" xfId="0" applyNumberFormat="1" applyFont="1" applyFill="1" applyBorder="1" applyAlignment="1">
      <alignment horizontal="right" indent="2"/>
    </xf>
    <xf numFmtId="0" fontId="7" fillId="2" borderId="0" xfId="0" applyFont="1" applyFill="1" applyAlignment="1">
      <alignment wrapText="1"/>
    </xf>
    <xf numFmtId="0" fontId="14" fillId="2" borderId="0" xfId="0" applyFont="1" applyFill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0" borderId="38" xfId="0" applyFont="1" applyBorder="1" applyAlignment="1"/>
    <xf numFmtId="0" fontId="9" fillId="0" borderId="39" xfId="0" applyFont="1" applyBorder="1" applyAlignment="1"/>
    <xf numFmtId="0" fontId="4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3" fontId="11" fillId="2" borderId="36" xfId="0" applyNumberFormat="1" applyFont="1" applyFill="1" applyBorder="1" applyAlignment="1">
      <alignment horizontal="right" indent="1"/>
    </xf>
    <xf numFmtId="0" fontId="11" fillId="0" borderId="36" xfId="0" applyFont="1" applyBorder="1" applyAlignment="1">
      <alignment horizontal="right" inden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4" fillId="0" borderId="0" xfId="0" applyFont="1" applyAlignment="1"/>
    <xf numFmtId="0" fontId="1" fillId="0" borderId="39" xfId="0" applyFont="1" applyBorder="1" applyAlignment="1">
      <alignment horizontal="center"/>
    </xf>
    <xf numFmtId="0" fontId="12" fillId="2" borderId="0" xfId="0" applyFont="1" applyFill="1" applyAlignment="1"/>
    <xf numFmtId="0" fontId="10" fillId="0" borderId="36" xfId="0" applyFont="1" applyBorder="1" applyAlignment="1">
      <alignment horizontal="right" indent="1"/>
    </xf>
    <xf numFmtId="3" fontId="9" fillId="0" borderId="16" xfId="0" applyNumberFormat="1" applyFont="1" applyFill="1" applyBorder="1" applyAlignment="1">
      <alignment horizontal="center"/>
    </xf>
    <xf numFmtId="3" fontId="9" fillId="0" borderId="39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3" fontId="9" fillId="2" borderId="38" xfId="0" applyNumberFormat="1" applyFont="1" applyFill="1" applyBorder="1" applyAlignment="1">
      <alignment horizontal="center"/>
    </xf>
    <xf numFmtId="3" fontId="9" fillId="2" borderId="39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</cellXfs>
  <cellStyles count="8">
    <cellStyle name="Euro" xfId="4"/>
    <cellStyle name="Euro 2" xfId="6"/>
    <cellStyle name="Lien hypertexte" xfId="2" builtinId="8"/>
    <cellStyle name="Milliers" xfId="1" builtinId="3"/>
    <cellStyle name="Normal" xfId="0" builtinId="0"/>
    <cellStyle name="Normal 2" xfId="3"/>
    <cellStyle name="Normal 3" xfId="5"/>
    <cellStyle name="Pourcentage" xfId="7" builtinId="5"/>
  </cellStyles>
  <dxfs count="0"/>
  <tableStyles count="0" defaultTableStyle="TableStyleMedium2" defaultPivotStyle="PivotStyleLight16"/>
  <colors>
    <mruColors>
      <color rgb="FF00FFFF"/>
      <color rgb="FF66FFFF"/>
      <color rgb="FFBE4B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1745615</xdr:colOff>
      <xdr:row>16</xdr:row>
      <xdr:rowOff>11205</xdr:rowOff>
    </xdr:from>
    <xdr:to>
      <xdr:col>3</xdr:col>
      <xdr:colOff>4695264</xdr:colOff>
      <xdr:row>19</xdr:row>
      <xdr:rowOff>61449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53791" y="5390029"/>
          <a:ext cx="2949649" cy="126047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86042</xdr:rowOff>
    </xdr:from>
    <xdr:to>
      <xdr:col>3</xdr:col>
      <xdr:colOff>750795</xdr:colOff>
      <xdr:row>18</xdr:row>
      <xdr:rowOff>388889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9559" y="5464866"/>
          <a:ext cx="2689412" cy="1109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9"/>
  <sheetViews>
    <sheetView tabSelected="1" zoomScale="85" zoomScaleNormal="85" workbookViewId="0">
      <selection activeCell="B2" sqref="B2"/>
    </sheetView>
  </sheetViews>
  <sheetFormatPr baseColWidth="10" defaultColWidth="11.42578125" defaultRowHeight="18.75" x14ac:dyDescent="0.3"/>
  <cols>
    <col min="1" max="1" width="2.28515625" style="4" customWidth="1"/>
    <col min="2" max="2" width="42.140625" style="29" customWidth="1"/>
    <col min="3" max="3" width="29.140625" style="29" customWidth="1"/>
    <col min="4" max="4" width="95" style="29" customWidth="1"/>
    <col min="5" max="6" width="11.42578125" style="4"/>
    <col min="7" max="7" width="16" style="4" customWidth="1"/>
    <col min="8" max="16384" width="11.42578125" style="4"/>
  </cols>
  <sheetData>
    <row r="1" spans="2:7" x14ac:dyDescent="0.3">
      <c r="B1" s="25" t="s">
        <v>138</v>
      </c>
      <c r="D1" s="38"/>
    </row>
    <row r="2" spans="2:7" x14ac:dyDescent="0.3">
      <c r="B2" s="30"/>
    </row>
    <row r="3" spans="2:7" x14ac:dyDescent="0.3">
      <c r="B3" s="29" t="s">
        <v>2</v>
      </c>
      <c r="D3" s="62"/>
    </row>
    <row r="5" spans="2:7" ht="19.5" thickBot="1" x14ac:dyDescent="0.35"/>
    <row r="6" spans="2:7" ht="19.5" thickBot="1" x14ac:dyDescent="0.35">
      <c r="B6" s="31" t="s">
        <v>82</v>
      </c>
      <c r="C6" s="32" t="s">
        <v>1</v>
      </c>
      <c r="D6" s="33" t="s">
        <v>9</v>
      </c>
    </row>
    <row r="7" spans="2:7" s="5" customFormat="1" ht="31.5" customHeight="1" thickBot="1" x14ac:dyDescent="0.3">
      <c r="B7" s="80" t="s">
        <v>55</v>
      </c>
      <c r="C7" s="78">
        <v>1</v>
      </c>
      <c r="D7" s="79" t="s">
        <v>25</v>
      </c>
    </row>
    <row r="8" spans="2:7" s="5" customFormat="1" ht="24.75" customHeight="1" x14ac:dyDescent="0.25">
      <c r="B8" s="61" t="s">
        <v>56</v>
      </c>
      <c r="C8" s="34" t="s">
        <v>4</v>
      </c>
      <c r="D8" s="35" t="s">
        <v>90</v>
      </c>
    </row>
    <row r="9" spans="2:7" s="5" customFormat="1" ht="31.5" customHeight="1" x14ac:dyDescent="0.3">
      <c r="B9" s="36"/>
      <c r="C9" s="39" t="s">
        <v>54</v>
      </c>
      <c r="D9" s="37" t="s">
        <v>91</v>
      </c>
    </row>
    <row r="10" spans="2:7" s="5" customFormat="1" ht="31.5" customHeight="1" thickBot="1" x14ac:dyDescent="0.35">
      <c r="B10" s="36"/>
      <c r="C10" s="39" t="s">
        <v>5</v>
      </c>
      <c r="D10" s="37" t="s">
        <v>80</v>
      </c>
    </row>
    <row r="11" spans="2:7" s="5" customFormat="1" ht="31.5" customHeight="1" thickBot="1" x14ac:dyDescent="0.3">
      <c r="B11" s="80" t="s">
        <v>65</v>
      </c>
      <c r="C11" s="81">
        <v>3</v>
      </c>
      <c r="D11" s="82" t="s">
        <v>61</v>
      </c>
    </row>
    <row r="12" spans="2:7" s="5" customFormat="1" ht="31.5" customHeight="1" x14ac:dyDescent="0.3">
      <c r="B12" s="36" t="s">
        <v>64</v>
      </c>
      <c r="C12" s="39" t="s">
        <v>6</v>
      </c>
      <c r="D12" s="200" t="s">
        <v>81</v>
      </c>
    </row>
    <row r="13" spans="2:7" s="5" customFormat="1" ht="31.5" customHeight="1" x14ac:dyDescent="0.3">
      <c r="B13" s="60"/>
      <c r="C13" s="64" t="s">
        <v>7</v>
      </c>
      <c r="D13" s="201" t="s">
        <v>75</v>
      </c>
    </row>
    <row r="14" spans="2:7" s="5" customFormat="1" ht="31.5" customHeight="1" x14ac:dyDescent="0.3">
      <c r="B14" s="60"/>
      <c r="C14" s="26" t="s">
        <v>8</v>
      </c>
      <c r="D14" s="201" t="s">
        <v>115</v>
      </c>
      <c r="G14" s="197"/>
    </row>
    <row r="15" spans="2:7" s="5" customFormat="1" ht="31.5" customHeight="1" thickBot="1" x14ac:dyDescent="0.35">
      <c r="B15" s="75"/>
      <c r="C15" s="76" t="s">
        <v>76</v>
      </c>
      <c r="D15" s="202" t="s">
        <v>110</v>
      </c>
      <c r="G15" s="197"/>
    </row>
    <row r="16" spans="2:7" s="5" customFormat="1" ht="31.5" customHeight="1" x14ac:dyDescent="0.3">
      <c r="B16" s="77"/>
      <c r="C16" s="63"/>
      <c r="D16" s="63"/>
    </row>
    <row r="17" spans="2:4" s="5" customFormat="1" ht="31.5" customHeight="1" x14ac:dyDescent="0.3">
      <c r="B17" s="63"/>
      <c r="C17" s="63"/>
      <c r="D17" s="63"/>
    </row>
    <row r="18" spans="2:4" s="5" customFormat="1" ht="31.5" customHeight="1" x14ac:dyDescent="0.3">
      <c r="B18" s="63"/>
      <c r="C18" s="63"/>
      <c r="D18" s="63"/>
    </row>
    <row r="19" spans="2:4" s="5" customFormat="1" ht="31.5" customHeight="1" x14ac:dyDescent="0.3">
      <c r="B19" s="63"/>
      <c r="C19" s="63"/>
      <c r="D19" s="63"/>
    </row>
    <row r="20" spans="2:4" s="5" customFormat="1" ht="31.5" customHeight="1" x14ac:dyDescent="0.3">
      <c r="B20" s="63"/>
      <c r="C20" s="63"/>
      <c r="D20" s="63"/>
    </row>
    <row r="21" spans="2:4" s="5" customFormat="1" ht="31.5" customHeight="1" x14ac:dyDescent="0.3">
      <c r="B21" s="63"/>
      <c r="C21" s="63"/>
      <c r="D21" s="63"/>
    </row>
    <row r="22" spans="2:4" s="5" customFormat="1" ht="31.5" customHeight="1" x14ac:dyDescent="0.3">
      <c r="B22" s="63"/>
      <c r="C22" s="63"/>
      <c r="D22" s="63"/>
    </row>
    <row r="23" spans="2:4" s="5" customFormat="1" ht="31.5" customHeight="1" x14ac:dyDescent="0.3">
      <c r="B23" s="63"/>
      <c r="C23" s="63"/>
      <c r="D23" s="63"/>
    </row>
    <row r="24" spans="2:4" s="5" customFormat="1" ht="31.5" customHeight="1" x14ac:dyDescent="0.3">
      <c r="B24" s="63"/>
      <c r="C24" s="63"/>
      <c r="D24" s="63"/>
    </row>
    <row r="25" spans="2:4" s="5" customFormat="1" ht="31.5" customHeight="1" x14ac:dyDescent="0.3">
      <c r="B25" s="63"/>
      <c r="C25" s="63"/>
      <c r="D25" s="63"/>
    </row>
    <row r="26" spans="2:4" s="5" customFormat="1" ht="31.5" customHeight="1" x14ac:dyDescent="0.3">
      <c r="B26" s="63"/>
      <c r="C26" s="63"/>
      <c r="D26" s="63"/>
    </row>
    <row r="27" spans="2:4" s="5" customFormat="1" x14ac:dyDescent="0.3">
      <c r="B27" s="63"/>
      <c r="C27" s="63"/>
      <c r="D27" s="63"/>
    </row>
    <row r="28" spans="2:4" s="5" customFormat="1" x14ac:dyDescent="0.3">
      <c r="B28" s="63"/>
      <c r="C28" s="63"/>
      <c r="D28" s="63"/>
    </row>
    <row r="29" spans="2:4" s="5" customFormat="1" x14ac:dyDescent="0.3">
      <c r="B29" s="63"/>
      <c r="C29" s="63"/>
      <c r="D29" s="63"/>
    </row>
    <row r="30" spans="2:4" s="5" customFormat="1" x14ac:dyDescent="0.3">
      <c r="B30" s="63"/>
      <c r="C30" s="63"/>
      <c r="D30" s="63"/>
    </row>
    <row r="31" spans="2:4" s="5" customFormat="1" x14ac:dyDescent="0.3">
      <c r="B31" s="63"/>
      <c r="C31" s="63"/>
      <c r="D31" s="63"/>
    </row>
    <row r="32" spans="2:4" s="5" customFormat="1" x14ac:dyDescent="0.3">
      <c r="B32" s="63"/>
      <c r="C32" s="63"/>
      <c r="D32" s="63"/>
    </row>
    <row r="33" spans="2:4" s="5" customFormat="1" x14ac:dyDescent="0.3">
      <c r="B33" s="63"/>
      <c r="C33" s="63"/>
      <c r="D33" s="63"/>
    </row>
    <row r="34" spans="2:4" s="5" customFormat="1" x14ac:dyDescent="0.3">
      <c r="B34" s="63"/>
      <c r="C34" s="63"/>
      <c r="D34" s="63"/>
    </row>
    <row r="35" spans="2:4" s="5" customFormat="1" x14ac:dyDescent="0.3">
      <c r="B35" s="63"/>
      <c r="C35" s="63"/>
      <c r="D35" s="63"/>
    </row>
    <row r="36" spans="2:4" s="5" customFormat="1" x14ac:dyDescent="0.3">
      <c r="B36" s="63"/>
      <c r="C36" s="63"/>
      <c r="D36" s="63"/>
    </row>
    <row r="37" spans="2:4" s="5" customFormat="1" x14ac:dyDescent="0.3">
      <c r="B37" s="63"/>
      <c r="C37" s="63"/>
      <c r="D37" s="63"/>
    </row>
    <row r="38" spans="2:4" s="5" customFormat="1" x14ac:dyDescent="0.3">
      <c r="B38" s="63"/>
      <c r="C38" s="63"/>
      <c r="D38" s="63"/>
    </row>
    <row r="39" spans="2:4" s="5" customFormat="1" x14ac:dyDescent="0.3">
      <c r="B39" s="63"/>
      <c r="C39" s="63"/>
      <c r="D39" s="63"/>
    </row>
    <row r="40" spans="2:4" s="5" customFormat="1" x14ac:dyDescent="0.3">
      <c r="B40" s="63"/>
      <c r="C40" s="63"/>
      <c r="D40" s="63"/>
    </row>
    <row r="41" spans="2:4" s="5" customFormat="1" x14ac:dyDescent="0.3">
      <c r="B41" s="63"/>
      <c r="C41" s="63"/>
      <c r="D41" s="63"/>
    </row>
    <row r="42" spans="2:4" s="5" customFormat="1" x14ac:dyDescent="0.3">
      <c r="B42" s="63"/>
      <c r="C42" s="63"/>
      <c r="D42" s="63"/>
    </row>
    <row r="43" spans="2:4" s="5" customFormat="1" x14ac:dyDescent="0.3">
      <c r="B43" s="63"/>
      <c r="C43" s="63"/>
      <c r="D43" s="63"/>
    </row>
    <row r="44" spans="2:4" s="5" customFormat="1" x14ac:dyDescent="0.3">
      <c r="B44" s="63"/>
      <c r="C44" s="63"/>
      <c r="D44" s="63"/>
    </row>
    <row r="45" spans="2:4" s="5" customFormat="1" x14ac:dyDescent="0.3">
      <c r="B45" s="63"/>
      <c r="C45" s="63"/>
      <c r="D45" s="63"/>
    </row>
    <row r="46" spans="2:4" s="5" customFormat="1" x14ac:dyDescent="0.3">
      <c r="B46" s="63"/>
      <c r="C46" s="63"/>
      <c r="D46" s="63"/>
    </row>
    <row r="47" spans="2:4" s="5" customFormat="1" x14ac:dyDescent="0.3">
      <c r="B47" s="63"/>
      <c r="C47" s="63"/>
      <c r="D47" s="63"/>
    </row>
    <row r="48" spans="2:4" s="5" customFormat="1" x14ac:dyDescent="0.3">
      <c r="B48" s="63"/>
      <c r="C48" s="63"/>
      <c r="D48" s="63"/>
    </row>
    <row r="49" spans="2:4" s="5" customFormat="1" x14ac:dyDescent="0.3">
      <c r="B49" s="63"/>
      <c r="C49" s="63"/>
      <c r="D49" s="63"/>
    </row>
    <row r="50" spans="2:4" s="5" customFormat="1" x14ac:dyDescent="0.3">
      <c r="B50" s="63"/>
      <c r="C50" s="63"/>
      <c r="D50" s="63"/>
    </row>
    <row r="51" spans="2:4" s="5" customFormat="1" x14ac:dyDescent="0.3">
      <c r="B51" s="63"/>
      <c r="C51" s="63"/>
      <c r="D51" s="63"/>
    </row>
    <row r="52" spans="2:4" s="5" customFormat="1" x14ac:dyDescent="0.3">
      <c r="B52" s="63"/>
      <c r="C52" s="63"/>
      <c r="D52" s="63"/>
    </row>
    <row r="53" spans="2:4" s="5" customFormat="1" x14ac:dyDescent="0.3">
      <c r="B53" s="63"/>
      <c r="C53" s="63"/>
      <c r="D53" s="63"/>
    </row>
    <row r="54" spans="2:4" s="5" customFormat="1" x14ac:dyDescent="0.3">
      <c r="B54" s="63"/>
      <c r="C54" s="63"/>
      <c r="D54" s="63"/>
    </row>
    <row r="55" spans="2:4" s="5" customFormat="1" x14ac:dyDescent="0.3">
      <c r="B55" s="63"/>
      <c r="C55" s="63"/>
      <c r="D55" s="63"/>
    </row>
    <row r="56" spans="2:4" s="5" customFormat="1" x14ac:dyDescent="0.3">
      <c r="B56" s="63"/>
      <c r="C56" s="63"/>
      <c r="D56" s="63"/>
    </row>
    <row r="57" spans="2:4" s="5" customFormat="1" x14ac:dyDescent="0.3">
      <c r="B57" s="63"/>
      <c r="C57" s="63"/>
      <c r="D57" s="63"/>
    </row>
    <row r="58" spans="2:4" s="5" customFormat="1" x14ac:dyDescent="0.3">
      <c r="B58" s="63"/>
      <c r="C58" s="63"/>
      <c r="D58" s="63"/>
    </row>
    <row r="59" spans="2:4" s="5" customFormat="1" x14ac:dyDescent="0.3">
      <c r="B59" s="63"/>
      <c r="C59" s="63"/>
      <c r="D59" s="63"/>
    </row>
    <row r="60" spans="2:4" s="5" customFormat="1" x14ac:dyDescent="0.3">
      <c r="B60" s="63"/>
      <c r="C60" s="63"/>
      <c r="D60" s="63"/>
    </row>
    <row r="61" spans="2:4" s="5" customFormat="1" x14ac:dyDescent="0.3">
      <c r="B61" s="63"/>
      <c r="C61" s="63"/>
      <c r="D61" s="63"/>
    </row>
    <row r="62" spans="2:4" s="5" customFormat="1" x14ac:dyDescent="0.3">
      <c r="B62" s="63"/>
      <c r="C62" s="63"/>
      <c r="D62" s="63"/>
    </row>
    <row r="63" spans="2:4" s="5" customFormat="1" x14ac:dyDescent="0.3">
      <c r="B63" s="63"/>
      <c r="C63" s="63"/>
      <c r="D63" s="63"/>
    </row>
    <row r="64" spans="2:4" s="5" customFormat="1" x14ac:dyDescent="0.3">
      <c r="B64" s="63"/>
      <c r="C64" s="63"/>
      <c r="D64" s="63"/>
    </row>
    <row r="65" spans="2:4" s="5" customFormat="1" x14ac:dyDescent="0.3">
      <c r="B65" s="63"/>
      <c r="C65" s="63"/>
      <c r="D65" s="63"/>
    </row>
    <row r="66" spans="2:4" s="5" customFormat="1" x14ac:dyDescent="0.3">
      <c r="B66" s="63"/>
      <c r="C66" s="63"/>
      <c r="D66" s="63"/>
    </row>
    <row r="67" spans="2:4" s="5" customFormat="1" x14ac:dyDescent="0.3">
      <c r="B67" s="63"/>
      <c r="C67" s="63"/>
      <c r="D67" s="63"/>
    </row>
    <row r="68" spans="2:4" s="5" customFormat="1" x14ac:dyDescent="0.3">
      <c r="B68" s="63"/>
      <c r="C68" s="63"/>
      <c r="D68" s="63"/>
    </row>
    <row r="69" spans="2:4" s="5" customFormat="1" x14ac:dyDescent="0.3">
      <c r="B69" s="63"/>
      <c r="C69" s="63"/>
      <c r="D69" s="63"/>
    </row>
    <row r="70" spans="2:4" s="5" customFormat="1" x14ac:dyDescent="0.3">
      <c r="B70" s="63"/>
      <c r="C70" s="63"/>
      <c r="D70" s="63"/>
    </row>
    <row r="71" spans="2:4" s="5" customFormat="1" x14ac:dyDescent="0.3">
      <c r="B71" s="63"/>
      <c r="C71" s="63"/>
      <c r="D71" s="63"/>
    </row>
    <row r="72" spans="2:4" s="5" customFormat="1" x14ac:dyDescent="0.3">
      <c r="B72" s="63"/>
      <c r="C72" s="63"/>
      <c r="D72" s="63"/>
    </row>
    <row r="73" spans="2:4" s="5" customFormat="1" x14ac:dyDescent="0.3">
      <c r="B73" s="63"/>
      <c r="C73" s="63"/>
      <c r="D73" s="63"/>
    </row>
    <row r="74" spans="2:4" s="5" customFormat="1" x14ac:dyDescent="0.3">
      <c r="B74" s="63"/>
      <c r="C74" s="63"/>
      <c r="D74" s="63"/>
    </row>
    <row r="75" spans="2:4" s="5" customFormat="1" x14ac:dyDescent="0.3">
      <c r="B75" s="63"/>
      <c r="C75" s="63"/>
      <c r="D75" s="63"/>
    </row>
    <row r="76" spans="2:4" s="5" customFormat="1" x14ac:dyDescent="0.3">
      <c r="B76" s="63"/>
      <c r="C76" s="63"/>
      <c r="D76" s="63"/>
    </row>
    <row r="77" spans="2:4" s="5" customFormat="1" x14ac:dyDescent="0.3">
      <c r="B77" s="63"/>
      <c r="C77" s="63"/>
      <c r="D77" s="63"/>
    </row>
    <row r="78" spans="2:4" s="5" customFormat="1" x14ac:dyDescent="0.3">
      <c r="B78" s="63"/>
      <c r="C78" s="63"/>
      <c r="D78" s="63"/>
    </row>
    <row r="79" spans="2:4" s="5" customFormat="1" x14ac:dyDescent="0.3">
      <c r="B79" s="63"/>
      <c r="C79" s="63"/>
      <c r="D79" s="63"/>
    </row>
    <row r="80" spans="2:4" s="5" customFormat="1" x14ac:dyDescent="0.3">
      <c r="B80" s="63"/>
      <c r="C80" s="63"/>
      <c r="D80" s="63"/>
    </row>
    <row r="81" spans="2:4" s="5" customFormat="1" x14ac:dyDescent="0.3">
      <c r="B81" s="63"/>
      <c r="C81" s="63"/>
      <c r="D81" s="63"/>
    </row>
    <row r="82" spans="2:4" s="5" customFormat="1" x14ac:dyDescent="0.3">
      <c r="B82" s="63"/>
      <c r="C82" s="63"/>
      <c r="D82" s="63"/>
    </row>
    <row r="83" spans="2:4" s="5" customFormat="1" x14ac:dyDescent="0.3">
      <c r="B83" s="63"/>
      <c r="C83" s="63"/>
      <c r="D83" s="63"/>
    </row>
    <row r="84" spans="2:4" s="5" customFormat="1" x14ac:dyDescent="0.3">
      <c r="B84" s="63"/>
      <c r="C84" s="63"/>
      <c r="D84" s="63"/>
    </row>
    <row r="85" spans="2:4" s="5" customFormat="1" x14ac:dyDescent="0.3">
      <c r="B85" s="63"/>
      <c r="C85" s="63"/>
      <c r="D85" s="63"/>
    </row>
    <row r="86" spans="2:4" s="5" customFormat="1" x14ac:dyDescent="0.3">
      <c r="B86" s="63"/>
      <c r="C86" s="63"/>
      <c r="D86" s="63"/>
    </row>
    <row r="87" spans="2:4" s="5" customFormat="1" x14ac:dyDescent="0.3">
      <c r="B87" s="63"/>
      <c r="C87" s="63"/>
      <c r="D87" s="63"/>
    </row>
    <row r="88" spans="2:4" s="5" customFormat="1" x14ac:dyDescent="0.3">
      <c r="B88" s="63"/>
      <c r="C88" s="63"/>
      <c r="D88" s="63"/>
    </row>
    <row r="89" spans="2:4" s="5" customFormat="1" x14ac:dyDescent="0.3">
      <c r="B89" s="63"/>
      <c r="C89" s="63"/>
      <c r="D89" s="63"/>
    </row>
    <row r="90" spans="2:4" s="5" customFormat="1" x14ac:dyDescent="0.3">
      <c r="B90" s="63"/>
      <c r="C90" s="63"/>
      <c r="D90" s="63"/>
    </row>
    <row r="91" spans="2:4" s="5" customFormat="1" x14ac:dyDescent="0.3">
      <c r="B91" s="63"/>
      <c r="C91" s="63"/>
      <c r="D91" s="63"/>
    </row>
    <row r="92" spans="2:4" s="5" customFormat="1" x14ac:dyDescent="0.3">
      <c r="B92" s="63"/>
      <c r="C92" s="63"/>
      <c r="D92" s="63"/>
    </row>
    <row r="93" spans="2:4" s="5" customFormat="1" x14ac:dyDescent="0.3">
      <c r="B93" s="63"/>
      <c r="C93" s="63"/>
      <c r="D93" s="63"/>
    </row>
    <row r="94" spans="2:4" s="5" customFormat="1" x14ac:dyDescent="0.3">
      <c r="B94" s="63"/>
      <c r="C94" s="63"/>
      <c r="D94" s="63"/>
    </row>
    <row r="95" spans="2:4" s="5" customFormat="1" x14ac:dyDescent="0.3">
      <c r="B95" s="63"/>
      <c r="C95" s="63"/>
      <c r="D95" s="63"/>
    </row>
    <row r="96" spans="2:4" s="5" customFormat="1" x14ac:dyDescent="0.3">
      <c r="B96" s="63"/>
      <c r="C96" s="63"/>
      <c r="D96" s="63"/>
    </row>
    <row r="97" spans="2:4" s="5" customFormat="1" x14ac:dyDescent="0.3">
      <c r="B97" s="63"/>
      <c r="C97" s="63"/>
      <c r="D97" s="63"/>
    </row>
    <row r="98" spans="2:4" s="5" customFormat="1" x14ac:dyDescent="0.3">
      <c r="B98" s="63"/>
      <c r="C98" s="63"/>
      <c r="D98" s="63"/>
    </row>
    <row r="99" spans="2:4" s="5" customFormat="1" x14ac:dyDescent="0.3">
      <c r="B99" s="63"/>
      <c r="C99" s="63"/>
      <c r="D99" s="63"/>
    </row>
    <row r="100" spans="2:4" s="5" customFormat="1" x14ac:dyDescent="0.3">
      <c r="B100" s="63"/>
      <c r="C100" s="63"/>
      <c r="D100" s="63"/>
    </row>
    <row r="101" spans="2:4" s="5" customFormat="1" x14ac:dyDescent="0.3">
      <c r="B101" s="63"/>
      <c r="C101" s="63"/>
      <c r="D101" s="63"/>
    </row>
    <row r="102" spans="2:4" s="5" customFormat="1" x14ac:dyDescent="0.3">
      <c r="B102" s="63"/>
      <c r="C102" s="63"/>
      <c r="D102" s="63"/>
    </row>
    <row r="103" spans="2:4" s="5" customFormat="1" x14ac:dyDescent="0.3">
      <c r="B103" s="63"/>
      <c r="C103" s="63"/>
      <c r="D103" s="63"/>
    </row>
    <row r="104" spans="2:4" s="5" customFormat="1" x14ac:dyDescent="0.3">
      <c r="B104" s="63"/>
      <c r="C104" s="63"/>
      <c r="D104" s="63"/>
    </row>
    <row r="105" spans="2:4" s="5" customFormat="1" x14ac:dyDescent="0.3">
      <c r="B105" s="63"/>
      <c r="C105" s="63"/>
      <c r="D105" s="63"/>
    </row>
    <row r="106" spans="2:4" s="5" customFormat="1" x14ac:dyDescent="0.3">
      <c r="B106" s="63"/>
      <c r="C106" s="63"/>
      <c r="D106" s="63"/>
    </row>
    <row r="107" spans="2:4" s="5" customFormat="1" x14ac:dyDescent="0.3">
      <c r="B107" s="63"/>
      <c r="C107" s="63"/>
      <c r="D107" s="63"/>
    </row>
    <row r="108" spans="2:4" s="5" customFormat="1" x14ac:dyDescent="0.3">
      <c r="B108" s="63"/>
      <c r="C108" s="63"/>
      <c r="D108" s="63"/>
    </row>
    <row r="109" spans="2:4" s="5" customFormat="1" x14ac:dyDescent="0.3">
      <c r="B109" s="63"/>
      <c r="C109" s="63"/>
      <c r="D109" s="63"/>
    </row>
    <row r="110" spans="2:4" s="5" customFormat="1" x14ac:dyDescent="0.3">
      <c r="B110" s="63"/>
      <c r="C110" s="63"/>
      <c r="D110" s="63"/>
    </row>
    <row r="111" spans="2:4" s="5" customFormat="1" x14ac:dyDescent="0.3">
      <c r="B111" s="63"/>
      <c r="C111" s="63"/>
      <c r="D111" s="63"/>
    </row>
    <row r="112" spans="2:4" s="5" customFormat="1" x14ac:dyDescent="0.3">
      <c r="B112" s="63"/>
      <c r="C112" s="63"/>
      <c r="D112" s="63"/>
    </row>
    <row r="113" spans="2:4" s="5" customFormat="1" x14ac:dyDescent="0.3">
      <c r="B113" s="63"/>
      <c r="C113" s="63"/>
      <c r="D113" s="63"/>
    </row>
    <row r="114" spans="2:4" s="5" customFormat="1" x14ac:dyDescent="0.3">
      <c r="B114" s="63"/>
      <c r="C114" s="63"/>
      <c r="D114" s="63"/>
    </row>
    <row r="115" spans="2:4" s="5" customFormat="1" x14ac:dyDescent="0.3">
      <c r="B115" s="63"/>
      <c r="C115" s="63"/>
      <c r="D115" s="63"/>
    </row>
    <row r="116" spans="2:4" s="5" customFormat="1" x14ac:dyDescent="0.3">
      <c r="B116" s="63"/>
      <c r="C116" s="63"/>
      <c r="D116" s="63"/>
    </row>
    <row r="117" spans="2:4" s="5" customFormat="1" x14ac:dyDescent="0.3">
      <c r="B117" s="63"/>
      <c r="C117" s="63"/>
      <c r="D117" s="63"/>
    </row>
    <row r="118" spans="2:4" s="5" customFormat="1" x14ac:dyDescent="0.3">
      <c r="B118" s="63"/>
      <c r="C118" s="63"/>
      <c r="D118" s="63"/>
    </row>
    <row r="119" spans="2:4" s="5" customFormat="1" x14ac:dyDescent="0.3">
      <c r="B119" s="63"/>
      <c r="C119" s="63"/>
      <c r="D119" s="63"/>
    </row>
    <row r="120" spans="2:4" s="5" customFormat="1" x14ac:dyDescent="0.3">
      <c r="B120" s="63"/>
      <c r="C120" s="63"/>
      <c r="D120" s="63"/>
    </row>
    <row r="121" spans="2:4" s="5" customFormat="1" x14ac:dyDescent="0.3">
      <c r="B121" s="63"/>
      <c r="C121" s="63"/>
      <c r="D121" s="63"/>
    </row>
    <row r="122" spans="2:4" s="5" customFormat="1" x14ac:dyDescent="0.3">
      <c r="B122" s="63"/>
      <c r="C122" s="63"/>
      <c r="D122" s="63"/>
    </row>
    <row r="123" spans="2:4" s="5" customFormat="1" x14ac:dyDescent="0.3">
      <c r="B123" s="63"/>
      <c r="C123" s="63"/>
      <c r="D123" s="63"/>
    </row>
    <row r="124" spans="2:4" s="5" customFormat="1" x14ac:dyDescent="0.3">
      <c r="B124" s="63"/>
      <c r="C124" s="63"/>
      <c r="D124" s="63"/>
    </row>
    <row r="125" spans="2:4" s="5" customFormat="1" x14ac:dyDescent="0.3">
      <c r="B125" s="63"/>
      <c r="C125" s="63"/>
      <c r="D125" s="63"/>
    </row>
    <row r="126" spans="2:4" s="5" customFormat="1" x14ac:dyDescent="0.3">
      <c r="B126" s="63"/>
      <c r="C126" s="63"/>
      <c r="D126" s="63"/>
    </row>
    <row r="127" spans="2:4" s="5" customFormat="1" x14ac:dyDescent="0.3">
      <c r="B127" s="63"/>
      <c r="C127" s="63"/>
      <c r="D127" s="63"/>
    </row>
    <row r="128" spans="2:4" s="5" customFormat="1" x14ac:dyDescent="0.3">
      <c r="B128" s="63"/>
      <c r="C128" s="63"/>
      <c r="D128" s="63"/>
    </row>
    <row r="129" spans="2:4" s="5" customFormat="1" x14ac:dyDescent="0.3">
      <c r="B129" s="63"/>
      <c r="C129" s="63"/>
      <c r="D129" s="63"/>
    </row>
    <row r="130" spans="2:4" s="5" customFormat="1" x14ac:dyDescent="0.3">
      <c r="B130" s="63"/>
      <c r="C130" s="63"/>
      <c r="D130" s="63"/>
    </row>
    <row r="131" spans="2:4" s="5" customFormat="1" x14ac:dyDescent="0.3">
      <c r="B131" s="63"/>
      <c r="C131" s="63"/>
      <c r="D131" s="63"/>
    </row>
    <row r="132" spans="2:4" s="5" customFormat="1" x14ac:dyDescent="0.3">
      <c r="B132" s="63"/>
      <c r="C132" s="63"/>
      <c r="D132" s="63"/>
    </row>
    <row r="133" spans="2:4" s="5" customFormat="1" x14ac:dyDescent="0.3">
      <c r="B133" s="63"/>
      <c r="C133" s="63"/>
      <c r="D133" s="63"/>
    </row>
    <row r="134" spans="2:4" s="5" customFormat="1" x14ac:dyDescent="0.3">
      <c r="B134" s="63"/>
      <c r="C134" s="63"/>
      <c r="D134" s="63"/>
    </row>
    <row r="135" spans="2:4" s="5" customFormat="1" x14ac:dyDescent="0.3">
      <c r="B135" s="63"/>
      <c r="C135" s="63"/>
      <c r="D135" s="63"/>
    </row>
    <row r="136" spans="2:4" s="5" customFormat="1" x14ac:dyDescent="0.3">
      <c r="B136" s="63"/>
      <c r="C136" s="63"/>
      <c r="D136" s="63"/>
    </row>
    <row r="137" spans="2:4" s="5" customFormat="1" x14ac:dyDescent="0.3">
      <c r="B137" s="63"/>
      <c r="C137" s="63"/>
      <c r="D137" s="63"/>
    </row>
    <row r="138" spans="2:4" s="5" customFormat="1" x14ac:dyDescent="0.3">
      <c r="B138" s="63"/>
      <c r="C138" s="63"/>
      <c r="D138" s="63"/>
    </row>
    <row r="139" spans="2:4" s="5" customFormat="1" x14ac:dyDescent="0.3">
      <c r="B139" s="63"/>
      <c r="C139" s="63"/>
      <c r="D139" s="63"/>
    </row>
    <row r="140" spans="2:4" s="5" customFormat="1" x14ac:dyDescent="0.3">
      <c r="B140" s="63"/>
      <c r="C140" s="63"/>
      <c r="D140" s="63"/>
    </row>
    <row r="141" spans="2:4" s="5" customFormat="1" x14ac:dyDescent="0.3">
      <c r="B141" s="63"/>
      <c r="C141" s="63"/>
      <c r="D141" s="63"/>
    </row>
    <row r="142" spans="2:4" s="5" customFormat="1" x14ac:dyDescent="0.3">
      <c r="B142" s="63"/>
      <c r="C142" s="63"/>
      <c r="D142" s="63"/>
    </row>
    <row r="143" spans="2:4" s="5" customFormat="1" x14ac:dyDescent="0.3">
      <c r="B143" s="63"/>
      <c r="C143" s="63"/>
      <c r="D143" s="63"/>
    </row>
    <row r="144" spans="2:4" s="5" customFormat="1" x14ac:dyDescent="0.3">
      <c r="B144" s="63"/>
      <c r="C144" s="63"/>
      <c r="D144" s="63"/>
    </row>
    <row r="145" spans="2:4" s="5" customFormat="1" x14ac:dyDescent="0.3">
      <c r="B145" s="63"/>
      <c r="C145" s="63"/>
      <c r="D145" s="63"/>
    </row>
    <row r="146" spans="2:4" s="5" customFormat="1" x14ac:dyDescent="0.3">
      <c r="B146" s="63"/>
      <c r="C146" s="63"/>
      <c r="D146" s="63"/>
    </row>
    <row r="147" spans="2:4" s="5" customFormat="1" x14ac:dyDescent="0.3">
      <c r="B147" s="63"/>
      <c r="C147" s="63"/>
      <c r="D147" s="63"/>
    </row>
    <row r="148" spans="2:4" s="5" customFormat="1" x14ac:dyDescent="0.3">
      <c r="B148" s="63"/>
      <c r="C148" s="63"/>
      <c r="D148" s="63"/>
    </row>
    <row r="149" spans="2:4" s="5" customFormat="1" x14ac:dyDescent="0.3">
      <c r="B149" s="63"/>
      <c r="C149" s="63"/>
      <c r="D149" s="63"/>
    </row>
  </sheetData>
  <hyperlinks>
    <hyperlink ref="C7" location="'1'!A1" display="'1'!A1"/>
    <hyperlink ref="C8" location="INDICI1_2" display="INDICI1_2"/>
    <hyperlink ref="C9" location="'2_2'!A1" display="2.2"/>
    <hyperlink ref="C10" location="'2_3'!A1" display="2.3"/>
    <hyperlink ref="C11" location="'3'!A1" display="'3'!A1"/>
    <hyperlink ref="C12" location="'4.1'!A1" display="4.1"/>
    <hyperlink ref="C15" location="'4.4'!A1" display="4.4"/>
    <hyperlink ref="C13" location="'4.2'!A1" display="4.2"/>
    <hyperlink ref="C14" location="'4.3'!A1" display="4.3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zoomScale="85" zoomScaleNormal="85" workbookViewId="0">
      <selection activeCell="G7" sqref="G7"/>
    </sheetView>
  </sheetViews>
  <sheetFormatPr baseColWidth="10" defaultRowHeight="18.75" x14ac:dyDescent="0.3"/>
  <cols>
    <col min="1" max="1" width="11.42578125" style="45"/>
    <col min="2" max="2" width="12.5703125" style="45" customWidth="1"/>
    <col min="3" max="3" width="28.7109375" style="45" customWidth="1"/>
    <col min="4" max="4" width="22.85546875" style="45" customWidth="1"/>
    <col min="5" max="5" width="24.7109375" style="45" customWidth="1"/>
    <col min="6" max="6" width="37.28515625" customWidth="1"/>
    <col min="7" max="7" width="42.140625" customWidth="1"/>
    <col min="10" max="10" width="11.42578125" style="2"/>
    <col min="11" max="11" width="11.42578125" style="2" customWidth="1"/>
    <col min="12" max="13" width="11.42578125" style="2"/>
    <col min="14" max="24" width="11.42578125" style="1"/>
  </cols>
  <sheetData>
    <row r="1" spans="1:24" x14ac:dyDescent="0.3">
      <c r="A1" s="26" t="s">
        <v>3</v>
      </c>
      <c r="B1" s="38"/>
      <c r="C1" s="30"/>
      <c r="D1" s="30"/>
      <c r="E1" s="30"/>
      <c r="F1" s="2"/>
      <c r="G1" s="2"/>
      <c r="H1" s="2"/>
      <c r="I1" s="2"/>
      <c r="N1" s="2"/>
    </row>
    <row r="2" spans="1:24" x14ac:dyDescent="0.3">
      <c r="A2" s="38"/>
      <c r="B2" s="38"/>
      <c r="C2" s="38"/>
      <c r="D2" s="38"/>
      <c r="E2" s="30"/>
      <c r="F2" s="2"/>
      <c r="G2" s="2"/>
      <c r="H2" s="2"/>
      <c r="I2" s="2"/>
      <c r="N2" s="2"/>
    </row>
    <row r="3" spans="1:24" s="1" customFormat="1" x14ac:dyDescent="0.3">
      <c r="A3" s="25" t="s">
        <v>109</v>
      </c>
      <c r="B3" s="38"/>
      <c r="C3" s="38"/>
      <c r="D3" s="38"/>
      <c r="E3" s="38"/>
      <c r="F3" s="2"/>
      <c r="G3" s="2"/>
      <c r="H3" s="2"/>
      <c r="I3" s="2"/>
      <c r="J3" s="2"/>
      <c r="K3" s="2"/>
      <c r="L3" s="2"/>
      <c r="M3" s="2"/>
      <c r="N3" s="2"/>
    </row>
    <row r="4" spans="1:24" s="1" customFormat="1" ht="19.5" thickBot="1" x14ac:dyDescent="0.35">
      <c r="A4" s="25"/>
      <c r="B4" s="38"/>
      <c r="C4" s="38"/>
      <c r="D4" s="38"/>
      <c r="E4" s="38"/>
      <c r="F4" s="2"/>
      <c r="G4" s="2"/>
      <c r="H4" s="2"/>
      <c r="I4" s="2"/>
      <c r="J4" s="2"/>
      <c r="K4" s="2"/>
      <c r="L4" s="2"/>
      <c r="M4" s="2"/>
      <c r="N4" s="2"/>
    </row>
    <row r="5" spans="1:24" s="72" customFormat="1" ht="19.5" thickBot="1" x14ac:dyDescent="0.35">
      <c r="A5" s="70"/>
      <c r="B5" s="3"/>
      <c r="C5" s="238" t="s">
        <v>72</v>
      </c>
      <c r="D5" s="258"/>
      <c r="E5" s="259"/>
      <c r="F5" s="238" t="s">
        <v>127</v>
      </c>
      <c r="G5" s="259"/>
      <c r="H5" s="71"/>
      <c r="I5" s="71"/>
      <c r="J5" s="71"/>
      <c r="K5" s="71"/>
      <c r="L5" s="71"/>
      <c r="M5" s="71"/>
      <c r="N5" s="71"/>
    </row>
    <row r="6" spans="1:24" s="23" customFormat="1" ht="38.25" thickBot="1" x14ac:dyDescent="0.3">
      <c r="A6" s="41"/>
      <c r="B6" s="24"/>
      <c r="C6" s="20" t="s">
        <v>134</v>
      </c>
      <c r="D6" s="21" t="s">
        <v>37</v>
      </c>
      <c r="E6" s="22" t="s">
        <v>12</v>
      </c>
      <c r="F6" s="20" t="s">
        <v>134</v>
      </c>
      <c r="G6" s="157" t="s">
        <v>37</v>
      </c>
      <c r="H6" s="8"/>
      <c r="I6" s="8"/>
      <c r="J6" s="8"/>
      <c r="K6" s="8"/>
      <c r="L6" s="8"/>
      <c r="M6" s="8"/>
      <c r="N6" s="71"/>
      <c r="O6" s="72"/>
      <c r="P6" s="72"/>
      <c r="Q6" s="72"/>
      <c r="R6" s="72"/>
      <c r="S6" s="72"/>
      <c r="T6" s="72"/>
      <c r="U6" s="72"/>
      <c r="V6" s="72"/>
      <c r="W6" s="72"/>
      <c r="X6" s="72"/>
    </row>
    <row r="7" spans="1:24" s="23" customFormat="1" x14ac:dyDescent="0.3">
      <c r="A7" s="41"/>
      <c r="B7" s="170">
        <v>2019</v>
      </c>
      <c r="C7" s="158">
        <v>3740</v>
      </c>
      <c r="D7" s="96">
        <v>1835070</v>
      </c>
      <c r="E7" s="175">
        <f>C7/D7*100</f>
        <v>0.20380693924482446</v>
      </c>
      <c r="F7" s="179">
        <f t="shared" ref="F7:G17" si="0">C7/C$18*100</f>
        <v>153.27868852459017</v>
      </c>
      <c r="G7" s="184">
        <f t="shared" si="0"/>
        <v>105.96010047059504</v>
      </c>
      <c r="H7" s="8"/>
      <c r="I7" s="8"/>
      <c r="J7" s="8"/>
      <c r="K7" s="8"/>
      <c r="L7" s="8"/>
      <c r="M7" s="8"/>
      <c r="N7" s="8"/>
      <c r="O7" s="72"/>
      <c r="P7" s="72"/>
      <c r="Q7" s="72"/>
      <c r="R7" s="72"/>
      <c r="S7" s="72"/>
      <c r="T7" s="72"/>
      <c r="U7" s="72"/>
      <c r="V7" s="72"/>
      <c r="W7" s="72"/>
      <c r="X7" s="72"/>
    </row>
    <row r="8" spans="1:24" s="23" customFormat="1" x14ac:dyDescent="0.3">
      <c r="A8" s="41"/>
      <c r="B8" s="159">
        <v>2018</v>
      </c>
      <c r="C8" s="172">
        <v>3530</v>
      </c>
      <c r="D8" s="161">
        <v>1833530</v>
      </c>
      <c r="E8" s="176">
        <f t="shared" ref="E8:E18" si="1">C8/D8*100</f>
        <v>0.19252480188488871</v>
      </c>
      <c r="F8" s="180">
        <f t="shared" si="0"/>
        <v>144.67213114754099</v>
      </c>
      <c r="G8" s="177">
        <f t="shared" si="0"/>
        <v>105.87117821982272</v>
      </c>
      <c r="H8" s="8"/>
      <c r="I8" s="8"/>
      <c r="J8" s="8"/>
      <c r="K8" s="8"/>
      <c r="L8" s="8"/>
      <c r="M8" s="8"/>
      <c r="N8" s="8"/>
      <c r="O8" s="72"/>
      <c r="P8" s="72"/>
      <c r="Q8" s="72"/>
      <c r="R8" s="72"/>
      <c r="S8" s="72"/>
      <c r="T8" s="72"/>
      <c r="U8" s="72"/>
      <c r="V8" s="72"/>
      <c r="W8" s="72"/>
      <c r="X8" s="72"/>
    </row>
    <row r="9" spans="1:24" s="23" customFormat="1" x14ac:dyDescent="0.3">
      <c r="A9" s="41"/>
      <c r="B9" s="159">
        <v>2017</v>
      </c>
      <c r="C9" s="172">
        <v>3610</v>
      </c>
      <c r="D9" s="161">
        <v>1854000</v>
      </c>
      <c r="E9" s="176">
        <f t="shared" si="1"/>
        <v>0.1947141316073355</v>
      </c>
      <c r="F9" s="180">
        <f t="shared" si="0"/>
        <v>147.95081967213116</v>
      </c>
      <c r="G9" s="177">
        <f t="shared" si="0"/>
        <v>107.0531512544389</v>
      </c>
      <c r="H9" s="8"/>
      <c r="I9" s="8"/>
      <c r="J9" s="8"/>
      <c r="K9" s="8"/>
      <c r="L9" s="8"/>
      <c r="M9" s="8"/>
      <c r="N9" s="8"/>
      <c r="O9" s="72"/>
      <c r="P9" s="72"/>
      <c r="Q9" s="72"/>
      <c r="R9" s="72"/>
      <c r="S9" s="72"/>
      <c r="T9" s="72"/>
      <c r="U9" s="72"/>
      <c r="V9" s="72"/>
      <c r="W9" s="72"/>
      <c r="X9" s="72"/>
    </row>
    <row r="10" spans="1:24" s="23" customFormat="1" x14ac:dyDescent="0.3">
      <c r="A10" s="41"/>
      <c r="B10" s="159">
        <v>2016</v>
      </c>
      <c r="C10" s="172">
        <v>3550</v>
      </c>
      <c r="D10" s="161">
        <v>1845160</v>
      </c>
      <c r="E10" s="176">
        <f t="shared" si="1"/>
        <v>0.19239523943723039</v>
      </c>
      <c r="F10" s="180">
        <f t="shared" si="0"/>
        <v>145.49180327868851</v>
      </c>
      <c r="G10" s="177">
        <f t="shared" si="0"/>
        <v>106.5427144383174</v>
      </c>
      <c r="H10" s="8"/>
      <c r="I10" s="8"/>
      <c r="J10" s="8"/>
      <c r="K10" s="8"/>
      <c r="L10" s="8"/>
      <c r="M10" s="8"/>
      <c r="N10" s="8"/>
      <c r="O10" s="72"/>
      <c r="P10" s="72"/>
      <c r="Q10" s="72"/>
      <c r="R10" s="72"/>
      <c r="S10" s="72"/>
      <c r="T10" s="72"/>
      <c r="U10" s="72"/>
      <c r="V10" s="72"/>
      <c r="W10" s="72"/>
      <c r="X10" s="72"/>
    </row>
    <row r="11" spans="1:24" s="23" customFormat="1" x14ac:dyDescent="0.3">
      <c r="A11" s="41"/>
      <c r="B11" s="159">
        <v>2015</v>
      </c>
      <c r="C11" s="172">
        <v>3410</v>
      </c>
      <c r="D11" s="161">
        <v>1831140</v>
      </c>
      <c r="E11" s="176">
        <f t="shared" si="1"/>
        <v>0.18622279017442686</v>
      </c>
      <c r="F11" s="180">
        <f t="shared" si="0"/>
        <v>139.75409836065575</v>
      </c>
      <c r="G11" s="177">
        <f t="shared" si="0"/>
        <v>105.73317550596184</v>
      </c>
      <c r="H11" s="8"/>
      <c r="I11" s="8"/>
      <c r="J11" s="8"/>
      <c r="K11" s="8"/>
      <c r="L11" s="8"/>
      <c r="M11" s="8"/>
      <c r="N11" s="73"/>
      <c r="O11" s="74"/>
      <c r="P11" s="74"/>
      <c r="Q11" s="74"/>
      <c r="R11" s="72"/>
      <c r="S11" s="72"/>
      <c r="T11" s="72"/>
      <c r="U11" s="72"/>
      <c r="V11" s="72"/>
      <c r="W11" s="72"/>
      <c r="X11" s="72"/>
    </row>
    <row r="12" spans="1:24" s="23" customFormat="1" x14ac:dyDescent="0.3">
      <c r="A12" s="130"/>
      <c r="B12" s="159">
        <v>2014</v>
      </c>
      <c r="C12" s="173">
        <v>3290</v>
      </c>
      <c r="D12" s="161">
        <v>1823450</v>
      </c>
      <c r="E12" s="177">
        <f t="shared" si="1"/>
        <v>0.18042721215278731</v>
      </c>
      <c r="F12" s="181">
        <f t="shared" si="0"/>
        <v>134.8360655737705</v>
      </c>
      <c r="G12" s="177">
        <f t="shared" si="0"/>
        <v>105.28914166931315</v>
      </c>
      <c r="H12" s="8"/>
      <c r="I12" s="8"/>
      <c r="J12" s="8"/>
      <c r="K12" s="8"/>
      <c r="L12" s="8"/>
      <c r="M12" s="8"/>
      <c r="N12" s="73"/>
      <c r="O12" s="74"/>
      <c r="P12" s="74"/>
      <c r="Q12" s="74"/>
      <c r="R12" s="72"/>
      <c r="S12" s="72"/>
      <c r="T12" s="72"/>
      <c r="U12" s="72"/>
      <c r="V12" s="72"/>
      <c r="W12" s="72"/>
      <c r="X12" s="72"/>
    </row>
    <row r="13" spans="1:24" s="23" customFormat="1" x14ac:dyDescent="0.3">
      <c r="A13" s="130"/>
      <c r="B13" s="159">
        <v>2013</v>
      </c>
      <c r="C13" s="173">
        <v>3230</v>
      </c>
      <c r="D13" s="161">
        <v>1803275</v>
      </c>
      <c r="E13" s="177">
        <f t="shared" si="1"/>
        <v>0.17911854819703041</v>
      </c>
      <c r="F13" s="181">
        <f t="shared" si="0"/>
        <v>132.37704918032787</v>
      </c>
      <c r="G13" s="177">
        <f t="shared" si="0"/>
        <v>104.1242024424748</v>
      </c>
      <c r="H13" s="8"/>
      <c r="I13" s="8"/>
      <c r="J13" s="8"/>
      <c r="K13" s="8"/>
      <c r="L13" s="8"/>
      <c r="M13" s="8"/>
      <c r="N13" s="73"/>
      <c r="O13" s="74"/>
      <c r="P13" s="74"/>
      <c r="Q13" s="74"/>
      <c r="R13" s="72"/>
      <c r="S13" s="72"/>
      <c r="T13" s="72"/>
      <c r="U13" s="72"/>
      <c r="V13" s="72"/>
      <c r="W13" s="72"/>
      <c r="X13" s="72"/>
    </row>
    <row r="14" spans="1:24" s="23" customFormat="1" x14ac:dyDescent="0.3">
      <c r="A14" s="130"/>
      <c r="B14" s="159">
        <v>2012</v>
      </c>
      <c r="C14" s="173">
        <v>3060</v>
      </c>
      <c r="D14" s="161">
        <v>1794750</v>
      </c>
      <c r="E14" s="177">
        <f t="shared" si="1"/>
        <v>0.17049728374425407</v>
      </c>
      <c r="F14" s="181">
        <f t="shared" si="0"/>
        <v>125.40983606557377</v>
      </c>
      <c r="G14" s="177">
        <f t="shared" si="0"/>
        <v>103.63195426855674</v>
      </c>
      <c r="H14" s="8"/>
      <c r="I14" s="8"/>
      <c r="J14" s="8"/>
      <c r="K14" s="8"/>
      <c r="L14" s="8"/>
      <c r="M14" s="8"/>
      <c r="N14" s="73"/>
      <c r="O14" s="74"/>
      <c r="P14" s="74"/>
      <c r="Q14" s="74"/>
      <c r="R14" s="72"/>
      <c r="S14" s="72"/>
      <c r="T14" s="72"/>
      <c r="U14" s="72"/>
      <c r="V14" s="72"/>
      <c r="W14" s="72"/>
      <c r="X14" s="72"/>
    </row>
    <row r="15" spans="1:24" s="23" customFormat="1" x14ac:dyDescent="0.3">
      <c r="A15" s="130"/>
      <c r="B15" s="159">
        <v>2011</v>
      </c>
      <c r="C15" s="173">
        <v>3040</v>
      </c>
      <c r="D15" s="97">
        <v>1789840</v>
      </c>
      <c r="E15" s="178">
        <f t="shared" si="1"/>
        <v>0.16984758414159926</v>
      </c>
      <c r="F15" s="182">
        <f t="shared" si="0"/>
        <v>124.59016393442623</v>
      </c>
      <c r="G15" s="178">
        <f t="shared" si="0"/>
        <v>103.34844241706844</v>
      </c>
      <c r="H15" s="8"/>
      <c r="I15" s="8"/>
      <c r="J15" s="8"/>
      <c r="K15" s="8"/>
      <c r="L15" s="8"/>
      <c r="M15" s="8"/>
      <c r="N15" s="73"/>
      <c r="O15" s="74"/>
      <c r="P15" s="74"/>
      <c r="Q15" s="74"/>
      <c r="R15" s="72"/>
      <c r="S15" s="72"/>
      <c r="T15" s="72"/>
      <c r="U15" s="72"/>
      <c r="V15" s="72"/>
      <c r="W15" s="72"/>
      <c r="X15" s="72"/>
    </row>
    <row r="16" spans="1:24" s="23" customFormat="1" x14ac:dyDescent="0.3">
      <c r="A16" s="130"/>
      <c r="B16" s="159">
        <v>2010</v>
      </c>
      <c r="C16" s="173">
        <v>2920</v>
      </c>
      <c r="D16" s="161">
        <v>1795840</v>
      </c>
      <c r="E16" s="177">
        <f t="shared" si="1"/>
        <v>0.16259800427655025</v>
      </c>
      <c r="F16" s="181">
        <f t="shared" si="0"/>
        <v>119.67213114754098</v>
      </c>
      <c r="G16" s="177">
        <f t="shared" si="0"/>
        <v>103.69489274475272</v>
      </c>
      <c r="H16" s="8"/>
      <c r="I16" s="8"/>
      <c r="J16" s="8"/>
      <c r="K16" s="8"/>
      <c r="L16" s="8"/>
      <c r="M16" s="8"/>
      <c r="N16" s="73"/>
      <c r="O16" s="74"/>
      <c r="P16" s="74"/>
      <c r="Q16" s="74"/>
      <c r="R16" s="72"/>
      <c r="S16" s="72"/>
      <c r="T16" s="72"/>
      <c r="U16" s="72"/>
      <c r="V16" s="72"/>
      <c r="W16" s="72"/>
      <c r="X16" s="72"/>
    </row>
    <row r="17" spans="1:24" s="23" customFormat="1" x14ac:dyDescent="0.3">
      <c r="A17" s="130"/>
      <c r="B17" s="159">
        <v>2009</v>
      </c>
      <c r="C17" s="173">
        <v>2680</v>
      </c>
      <c r="D17" s="161">
        <v>1760950</v>
      </c>
      <c r="E17" s="177">
        <f t="shared" si="1"/>
        <v>0.15219057894886284</v>
      </c>
      <c r="F17" s="181">
        <f t="shared" si="0"/>
        <v>109.8360655737705</v>
      </c>
      <c r="G17" s="177">
        <f t="shared" si="0"/>
        <v>101.6802840892687</v>
      </c>
      <c r="H17" s="8"/>
      <c r="I17" s="8"/>
      <c r="J17" s="8"/>
      <c r="K17" s="8"/>
      <c r="L17" s="8"/>
      <c r="M17" s="8"/>
      <c r="N17" s="73"/>
      <c r="O17" s="74"/>
      <c r="P17" s="74"/>
      <c r="Q17" s="74"/>
      <c r="R17" s="72"/>
      <c r="S17" s="72"/>
      <c r="T17" s="72"/>
      <c r="U17" s="72"/>
      <c r="V17" s="72"/>
      <c r="W17" s="72"/>
      <c r="X17" s="72"/>
    </row>
    <row r="18" spans="1:24" ht="19.5" thickBot="1" x14ac:dyDescent="0.35">
      <c r="A18" s="27"/>
      <c r="B18" s="160">
        <v>2008</v>
      </c>
      <c r="C18" s="174">
        <v>2440</v>
      </c>
      <c r="D18" s="162">
        <v>1731850</v>
      </c>
      <c r="E18" s="185">
        <f t="shared" si="1"/>
        <v>0.14088979992493575</v>
      </c>
      <c r="F18" s="183">
        <f>C18/C$18*100</f>
        <v>100</v>
      </c>
      <c r="G18" s="185">
        <f>D18/D$18*100</f>
        <v>100</v>
      </c>
      <c r="H18" s="27"/>
      <c r="I18" s="27"/>
      <c r="N18" s="2"/>
    </row>
    <row r="19" spans="1:24" ht="29.25" customHeight="1" x14ac:dyDescent="0.25">
      <c r="A19" s="27"/>
      <c r="B19" s="40" t="s">
        <v>106</v>
      </c>
      <c r="C19" s="27"/>
      <c r="D19" s="27"/>
      <c r="E19" s="27"/>
      <c r="F19" s="27"/>
      <c r="G19" s="27"/>
      <c r="H19" s="85"/>
      <c r="I19" s="85"/>
      <c r="J19" s="27" t="s">
        <v>83</v>
      </c>
      <c r="K19" s="1" t="s">
        <v>83</v>
      </c>
      <c r="N19" s="2"/>
    </row>
    <row r="20" spans="1:24" x14ac:dyDescent="0.3">
      <c r="A20" s="38"/>
      <c r="B20" s="126" t="s">
        <v>84</v>
      </c>
      <c r="C20" s="85"/>
      <c r="D20" s="85"/>
      <c r="E20" s="85"/>
      <c r="F20" s="85"/>
      <c r="G20" s="85"/>
      <c r="H20" s="2"/>
      <c r="I20" s="2"/>
      <c r="N20" s="2"/>
    </row>
    <row r="21" spans="1:24" x14ac:dyDescent="0.3">
      <c r="A21" s="38"/>
      <c r="B21" s="27" t="s">
        <v>102</v>
      </c>
      <c r="C21" s="38"/>
      <c r="D21" s="38"/>
      <c r="E21" s="38"/>
      <c r="F21" s="2"/>
      <c r="G21" s="2"/>
      <c r="H21" s="2"/>
      <c r="I21" s="2"/>
      <c r="N21" s="2"/>
    </row>
    <row r="22" spans="1:24" x14ac:dyDescent="0.3">
      <c r="A22" s="38"/>
      <c r="B22" s="38"/>
      <c r="C22" s="260"/>
      <c r="D22" s="260"/>
      <c r="E22" s="260"/>
      <c r="F22" s="2"/>
      <c r="G22" s="2"/>
      <c r="H22" s="2"/>
      <c r="I22" s="2"/>
      <c r="N22" s="2"/>
    </row>
    <row r="23" spans="1:24" x14ac:dyDescent="0.3">
      <c r="A23" s="38"/>
      <c r="B23" s="38"/>
      <c r="C23" s="38"/>
      <c r="D23" s="38"/>
      <c r="E23" s="38"/>
      <c r="F23" s="2"/>
      <c r="G23" s="2"/>
      <c r="H23" s="2"/>
      <c r="I23" s="2"/>
      <c r="N23" s="27"/>
      <c r="O23" s="28"/>
      <c r="P23" s="28"/>
      <c r="Q23" s="28"/>
    </row>
    <row r="24" spans="1:24" x14ac:dyDescent="0.3">
      <c r="A24" s="38"/>
      <c r="B24" s="38"/>
      <c r="C24" s="38"/>
      <c r="D24" s="38"/>
      <c r="E24" s="38"/>
      <c r="F24" s="2"/>
      <c r="G24" s="2"/>
      <c r="H24" s="2"/>
      <c r="I24" s="2"/>
      <c r="N24" s="27"/>
      <c r="O24" s="28"/>
      <c r="P24" s="28"/>
      <c r="Q24" s="28"/>
    </row>
    <row r="25" spans="1:24" x14ac:dyDescent="0.3">
      <c r="A25" s="38"/>
      <c r="B25" s="38"/>
      <c r="C25" s="2"/>
      <c r="D25" s="69"/>
      <c r="E25" s="69"/>
      <c r="F25" s="2"/>
      <c r="G25" s="2"/>
      <c r="H25" s="2"/>
      <c r="I25" s="2"/>
      <c r="N25" s="27"/>
      <c r="O25" s="28"/>
      <c r="P25" s="28"/>
      <c r="Q25" s="28"/>
    </row>
    <row r="26" spans="1:24" x14ac:dyDescent="0.3">
      <c r="A26" s="38"/>
      <c r="B26" s="38"/>
      <c r="C26" s="51"/>
      <c r="D26" s="51"/>
      <c r="E26" s="50"/>
      <c r="F26" s="2"/>
      <c r="G26" s="2"/>
      <c r="H26" s="2"/>
      <c r="I26" s="2"/>
      <c r="N26" s="27"/>
      <c r="O26" s="28"/>
      <c r="P26" s="28"/>
      <c r="Q26" s="28"/>
    </row>
    <row r="27" spans="1:24" x14ac:dyDescent="0.3">
      <c r="A27" s="38"/>
      <c r="B27" s="38"/>
      <c r="C27" s="38"/>
      <c r="D27" s="38"/>
      <c r="E27" s="38"/>
      <c r="F27" s="2"/>
      <c r="G27" s="2"/>
      <c r="H27" s="2"/>
      <c r="I27" s="2"/>
      <c r="N27" s="27"/>
      <c r="O27" s="28"/>
      <c r="P27" s="28"/>
      <c r="Q27" s="28"/>
    </row>
    <row r="28" spans="1:24" x14ac:dyDescent="0.3">
      <c r="A28" s="38"/>
      <c r="B28" s="38"/>
      <c r="C28" s="38"/>
      <c r="D28" s="38"/>
      <c r="E28" s="38"/>
      <c r="F28" s="2"/>
      <c r="G28" s="2"/>
      <c r="H28" s="2"/>
      <c r="I28" s="2"/>
    </row>
    <row r="29" spans="1:24" x14ac:dyDescent="0.3">
      <c r="A29" s="38"/>
      <c r="B29" s="38"/>
      <c r="C29" s="38"/>
      <c r="D29" s="38"/>
      <c r="E29" s="38"/>
      <c r="F29" s="2"/>
      <c r="G29" s="2"/>
      <c r="H29" s="2"/>
      <c r="I29" s="2"/>
    </row>
    <row r="30" spans="1:24" x14ac:dyDescent="0.3">
      <c r="A30" s="38"/>
      <c r="B30" s="38"/>
      <c r="C30" s="38"/>
      <c r="D30" s="38"/>
      <c r="E30" s="38"/>
      <c r="F30" s="2"/>
      <c r="G30" s="2"/>
      <c r="H30" s="2"/>
      <c r="I30" s="2"/>
    </row>
    <row r="31" spans="1:24" x14ac:dyDescent="0.3">
      <c r="A31" s="38"/>
      <c r="B31" s="38"/>
      <c r="C31" s="38"/>
      <c r="D31" s="38"/>
      <c r="E31" s="38"/>
      <c r="F31" s="2"/>
      <c r="G31" s="2"/>
      <c r="H31" s="2"/>
      <c r="I31" s="2"/>
    </row>
    <row r="32" spans="1:24" x14ac:dyDescent="0.3">
      <c r="A32" s="38"/>
      <c r="B32" s="38"/>
      <c r="C32" s="38"/>
      <c r="D32" s="38"/>
      <c r="E32" s="38"/>
      <c r="F32" s="2"/>
      <c r="G32" s="2"/>
      <c r="H32" s="2"/>
      <c r="I32" s="2"/>
    </row>
    <row r="33" spans="1:9" x14ac:dyDescent="0.3">
      <c r="A33" s="38"/>
      <c r="B33" s="38"/>
      <c r="C33" s="38"/>
      <c r="D33" s="38"/>
      <c r="E33" s="38"/>
      <c r="F33" s="2"/>
      <c r="G33" s="2"/>
      <c r="H33" s="2"/>
      <c r="I33" s="2"/>
    </row>
    <row r="34" spans="1:9" x14ac:dyDescent="0.3">
      <c r="A34" s="38"/>
      <c r="B34" s="38"/>
      <c r="C34" s="38"/>
      <c r="D34" s="38"/>
      <c r="E34" s="38"/>
      <c r="F34" s="2"/>
      <c r="G34" s="2"/>
      <c r="H34" s="2"/>
      <c r="I34" s="2"/>
    </row>
    <row r="35" spans="1:9" x14ac:dyDescent="0.3">
      <c r="B35" s="38"/>
      <c r="C35" s="38"/>
      <c r="D35" s="38"/>
      <c r="E35" s="38"/>
      <c r="F35" s="2"/>
      <c r="G35" s="2"/>
    </row>
  </sheetData>
  <mergeCells count="3">
    <mergeCell ref="C5:E5"/>
    <mergeCell ref="F5:G5"/>
    <mergeCell ref="C22:E22"/>
  </mergeCells>
  <hyperlinks>
    <hyperlink ref="A1" location="Sommaire!A1" display="retour au sommaire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="85" zoomScaleNormal="85" workbookViewId="0">
      <selection activeCell="C11" sqref="C11"/>
    </sheetView>
  </sheetViews>
  <sheetFormatPr baseColWidth="10" defaultColWidth="9.140625" defaultRowHeight="15" x14ac:dyDescent="0.25"/>
  <cols>
    <col min="1" max="1" width="19.28515625" style="2" customWidth="1"/>
    <col min="2" max="2" width="61.5703125" style="2" customWidth="1"/>
    <col min="3" max="4" width="20.140625" style="2" customWidth="1"/>
    <col min="5" max="5" width="19" style="2" customWidth="1"/>
    <col min="6" max="6" width="22.42578125" style="2" customWidth="1"/>
    <col min="7" max="7" width="23.85546875" style="2" customWidth="1"/>
    <col min="8" max="8" width="14.7109375" style="2" customWidth="1"/>
    <col min="9" max="10" width="13.28515625" style="2" customWidth="1"/>
    <col min="11" max="16384" width="9.140625" style="2"/>
  </cols>
  <sheetData>
    <row r="1" spans="1:8" ht="18.75" x14ac:dyDescent="0.3">
      <c r="A1" s="26" t="s">
        <v>3</v>
      </c>
      <c r="C1" s="237"/>
      <c r="D1" s="237"/>
      <c r="E1" s="237"/>
      <c r="F1" s="237"/>
      <c r="G1" s="237"/>
      <c r="H1" s="237"/>
    </row>
    <row r="2" spans="1:8" ht="12" customHeight="1" x14ac:dyDescent="0.3">
      <c r="A2" s="38"/>
    </row>
    <row r="3" spans="1:8" ht="19.5" thickBot="1" x14ac:dyDescent="0.35">
      <c r="A3" s="25" t="s">
        <v>38</v>
      </c>
      <c r="C3" s="30"/>
    </row>
    <row r="4" spans="1:8" s="8" customFormat="1" ht="57.75" customHeight="1" thickBot="1" x14ac:dyDescent="0.35">
      <c r="A4" s="12"/>
      <c r="B4" s="14"/>
      <c r="C4" s="87" t="s">
        <v>134</v>
      </c>
      <c r="D4" s="88" t="s">
        <v>13</v>
      </c>
      <c r="E4" s="89" t="s">
        <v>37</v>
      </c>
      <c r="F4" s="90" t="s">
        <v>128</v>
      </c>
      <c r="G4" s="91" t="s">
        <v>12</v>
      </c>
    </row>
    <row r="5" spans="1:8" s="8" customFormat="1" ht="15.75" x14ac:dyDescent="0.25">
      <c r="A5" s="6"/>
      <c r="B5" s="128" t="s">
        <v>11</v>
      </c>
      <c r="C5" s="152"/>
      <c r="D5" s="152"/>
      <c r="E5" s="152"/>
      <c r="F5" s="152"/>
      <c r="G5" s="153"/>
    </row>
    <row r="6" spans="1:8" s="17" customFormat="1" ht="15.75" x14ac:dyDescent="0.25">
      <c r="A6" s="14"/>
      <c r="B6" s="15" t="s">
        <v>107</v>
      </c>
      <c r="C6" s="131">
        <v>83533.899999999994</v>
      </c>
      <c r="D6" s="148">
        <v>543939.9</v>
      </c>
      <c r="E6" s="148">
        <v>632733.9</v>
      </c>
      <c r="F6" s="149">
        <v>15.357192954589282</v>
      </c>
      <c r="G6" s="106">
        <v>13.202058558898138</v>
      </c>
      <c r="H6" s="16"/>
    </row>
    <row r="7" spans="1:8" s="17" customFormat="1" ht="15.75" x14ac:dyDescent="0.25">
      <c r="A7" s="14"/>
      <c r="B7" s="18" t="s">
        <v>111</v>
      </c>
      <c r="C7" s="132">
        <v>22</v>
      </c>
      <c r="D7" s="189">
        <v>34839</v>
      </c>
      <c r="E7" s="133">
        <v>34968</v>
      </c>
      <c r="F7" s="107">
        <v>6.3147621917965496E-2</v>
      </c>
      <c r="G7" s="108">
        <v>6.2914664836421871E-2</v>
      </c>
    </row>
    <row r="8" spans="1:8" s="17" customFormat="1" ht="16.5" thickBot="1" x14ac:dyDescent="0.3">
      <c r="A8" s="14"/>
      <c r="B8" s="19" t="s">
        <v>86</v>
      </c>
      <c r="C8" s="150">
        <v>3.2</v>
      </c>
      <c r="D8" s="190">
        <v>118.8</v>
      </c>
      <c r="E8" s="134">
        <v>105.1</v>
      </c>
      <c r="F8" s="109" t="s">
        <v>0</v>
      </c>
      <c r="G8" s="110" t="s">
        <v>0</v>
      </c>
    </row>
    <row r="9" spans="1:8" s="12" customFormat="1" ht="18.75" x14ac:dyDescent="0.3">
      <c r="A9" s="11"/>
      <c r="B9" s="129" t="s">
        <v>53</v>
      </c>
      <c r="C9" s="154"/>
      <c r="D9" s="154"/>
      <c r="E9" s="154"/>
      <c r="F9" s="154"/>
      <c r="G9" s="155"/>
    </row>
    <row r="10" spans="1:8" s="17" customFormat="1" ht="15.75" x14ac:dyDescent="0.25">
      <c r="A10" s="14"/>
      <c r="B10" s="15" t="s">
        <v>87</v>
      </c>
      <c r="C10" s="105">
        <v>290700</v>
      </c>
      <c r="D10" s="135">
        <v>64898000</v>
      </c>
      <c r="E10" s="136">
        <v>67063700</v>
      </c>
      <c r="F10" s="111">
        <v>0.4</v>
      </c>
      <c r="G10" s="112">
        <v>0.43345503900970095</v>
      </c>
    </row>
    <row r="11" spans="1:8" s="17" customFormat="1" ht="15.75" x14ac:dyDescent="0.25">
      <c r="A11" s="14"/>
      <c r="B11" s="15" t="s">
        <v>26</v>
      </c>
      <c r="C11" s="231">
        <v>8.1999999999999993</v>
      </c>
      <c r="D11" s="144">
        <v>0.4</v>
      </c>
      <c r="E11" s="144">
        <v>0.4</v>
      </c>
      <c r="F11" s="113" t="s">
        <v>0</v>
      </c>
      <c r="G11" s="114" t="s">
        <v>0</v>
      </c>
    </row>
    <row r="12" spans="1:8" s="17" customFormat="1" ht="17.25" customHeight="1" x14ac:dyDescent="0.25">
      <c r="A12" s="14"/>
      <c r="B12" s="15" t="s">
        <v>21</v>
      </c>
      <c r="C12" s="131"/>
      <c r="D12" s="135"/>
      <c r="E12" s="137"/>
      <c r="F12" s="115"/>
      <c r="G12" s="114"/>
    </row>
    <row r="13" spans="1:8" s="17" customFormat="1" ht="17.25" customHeight="1" x14ac:dyDescent="0.25">
      <c r="A13" s="14"/>
      <c r="B13" s="18" t="s">
        <v>16</v>
      </c>
      <c r="C13" s="151">
        <v>120681</v>
      </c>
      <c r="D13" s="140">
        <v>15390040</v>
      </c>
      <c r="E13" s="140">
        <v>16084743</v>
      </c>
      <c r="F13" s="116">
        <v>0.8</v>
      </c>
      <c r="G13" s="117">
        <v>0.8</v>
      </c>
    </row>
    <row r="14" spans="1:8" s="17" customFormat="1" ht="17.25" customHeight="1" x14ac:dyDescent="0.25">
      <c r="A14" s="14"/>
      <c r="B14" s="18" t="s">
        <v>17</v>
      </c>
      <c r="C14" s="151">
        <v>80023</v>
      </c>
      <c r="D14" s="140">
        <v>15264528</v>
      </c>
      <c r="E14" s="140">
        <v>15759165</v>
      </c>
      <c r="F14" s="116">
        <v>0.5</v>
      </c>
      <c r="G14" s="117">
        <v>0.5</v>
      </c>
    </row>
    <row r="15" spans="1:8" s="17" customFormat="1" ht="17.25" customHeight="1" x14ac:dyDescent="0.25">
      <c r="A15" s="14"/>
      <c r="B15" s="18" t="s">
        <v>18</v>
      </c>
      <c r="C15" s="151">
        <v>61783</v>
      </c>
      <c r="D15" s="140">
        <v>16810570</v>
      </c>
      <c r="E15" s="140">
        <v>17369555</v>
      </c>
      <c r="F15" s="116">
        <v>0.4</v>
      </c>
      <c r="G15" s="117">
        <v>0.4</v>
      </c>
    </row>
    <row r="16" spans="1:8" s="17" customFormat="1" ht="15.75" x14ac:dyDescent="0.25">
      <c r="A16" s="14"/>
      <c r="B16" s="18" t="s">
        <v>19</v>
      </c>
      <c r="C16" s="151">
        <v>22111</v>
      </c>
      <c r="D16" s="140">
        <v>11184928</v>
      </c>
      <c r="E16" s="140">
        <v>11476704</v>
      </c>
      <c r="F16" s="122">
        <v>0.2</v>
      </c>
      <c r="G16" s="117">
        <v>0.2</v>
      </c>
    </row>
    <row r="17" spans="1:8" s="17" customFormat="1" ht="15.75" x14ac:dyDescent="0.25">
      <c r="A17" s="14"/>
      <c r="B17" s="18" t="s">
        <v>20</v>
      </c>
      <c r="C17" s="151">
        <v>6093</v>
      </c>
      <c r="D17" s="140">
        <v>6247888</v>
      </c>
      <c r="E17" s="140">
        <v>6373536</v>
      </c>
      <c r="F17" s="191"/>
      <c r="G17" s="117"/>
    </row>
    <row r="18" spans="1:8" s="17" customFormat="1" ht="15.75" x14ac:dyDescent="0.25">
      <c r="A18" s="14"/>
      <c r="B18" s="15" t="s">
        <v>15</v>
      </c>
      <c r="C18" s="215"/>
      <c r="D18" s="144"/>
      <c r="E18" s="144"/>
      <c r="F18" s="115"/>
      <c r="G18" s="114"/>
    </row>
    <row r="19" spans="1:8" s="17" customFormat="1" ht="15.75" x14ac:dyDescent="0.25">
      <c r="A19" s="14"/>
      <c r="B19" s="18" t="s">
        <v>16</v>
      </c>
      <c r="C19" s="145">
        <v>41.515217189386668</v>
      </c>
      <c r="D19" s="146">
        <v>23.7</v>
      </c>
      <c r="E19" s="147">
        <v>24</v>
      </c>
      <c r="F19" s="116" t="s">
        <v>0</v>
      </c>
      <c r="G19" s="117" t="s">
        <v>0</v>
      </c>
    </row>
    <row r="20" spans="1:8" s="17" customFormat="1" ht="15.75" x14ac:dyDescent="0.25">
      <c r="A20" s="14"/>
      <c r="B20" s="18" t="s">
        <v>17</v>
      </c>
      <c r="C20" s="145">
        <v>27.528544055371512</v>
      </c>
      <c r="D20" s="146">
        <v>23.5</v>
      </c>
      <c r="E20" s="147">
        <v>23.5</v>
      </c>
      <c r="F20" s="116" t="s">
        <v>0</v>
      </c>
      <c r="G20" s="117" t="s">
        <v>0</v>
      </c>
    </row>
    <row r="21" spans="1:8" s="17" customFormat="1" ht="15.75" x14ac:dyDescent="0.25">
      <c r="A21" s="14"/>
      <c r="B21" s="18" t="s">
        <v>18</v>
      </c>
      <c r="C21" s="145">
        <v>21.253839988166128</v>
      </c>
      <c r="D21" s="146">
        <v>25.9</v>
      </c>
      <c r="E21" s="147">
        <v>25.9</v>
      </c>
      <c r="F21" s="116" t="s">
        <v>0</v>
      </c>
      <c r="G21" s="117" t="s">
        <v>0</v>
      </c>
    </row>
    <row r="22" spans="1:8" s="17" customFormat="1" ht="15.75" x14ac:dyDescent="0.25">
      <c r="A22" s="14"/>
      <c r="B22" s="18" t="s">
        <v>19</v>
      </c>
      <c r="C22" s="145">
        <v>7.6063586419944205</v>
      </c>
      <c r="D22" s="146">
        <v>17.2</v>
      </c>
      <c r="E22" s="147">
        <v>17.100000000000001</v>
      </c>
      <c r="F22" s="116"/>
      <c r="G22" s="117"/>
    </row>
    <row r="23" spans="1:8" s="17" customFormat="1" ht="15.75" x14ac:dyDescent="0.25">
      <c r="A23" s="14"/>
      <c r="B23" s="18" t="s">
        <v>20</v>
      </c>
      <c r="C23" s="145">
        <v>2.0960401250812719</v>
      </c>
      <c r="D23" s="146">
        <v>9.6</v>
      </c>
      <c r="E23" s="147">
        <v>9.5</v>
      </c>
      <c r="F23" s="116" t="s">
        <v>0</v>
      </c>
      <c r="G23" s="117" t="s">
        <v>0</v>
      </c>
    </row>
    <row r="24" spans="1:8" s="17" customFormat="1" ht="16.5" thickBot="1" x14ac:dyDescent="0.3">
      <c r="A24" s="14"/>
      <c r="B24" s="19" t="s">
        <v>22</v>
      </c>
      <c r="C24" s="216">
        <v>100</v>
      </c>
      <c r="D24" s="217">
        <v>100</v>
      </c>
      <c r="E24" s="218">
        <v>100</v>
      </c>
      <c r="F24" s="116" t="s">
        <v>0</v>
      </c>
      <c r="G24" s="117" t="s">
        <v>0</v>
      </c>
    </row>
    <row r="25" spans="1:8" s="12" customFormat="1" ht="18.75" x14ac:dyDescent="0.3">
      <c r="A25" s="11"/>
      <c r="B25" s="128" t="s">
        <v>10</v>
      </c>
      <c r="C25" s="152"/>
      <c r="D25" s="152"/>
      <c r="E25" s="152"/>
      <c r="F25" s="152"/>
      <c r="G25" s="153"/>
      <c r="H25" s="13"/>
    </row>
    <row r="26" spans="1:8" s="8" customFormat="1" ht="15.75" x14ac:dyDescent="0.25">
      <c r="A26" s="6"/>
      <c r="B26" s="15" t="s">
        <v>103</v>
      </c>
      <c r="C26" s="105">
        <v>4175</v>
      </c>
      <c r="D26" s="138">
        <v>2152508</v>
      </c>
      <c r="E26" s="139">
        <v>2194200</v>
      </c>
      <c r="F26" s="118">
        <v>0.2</v>
      </c>
      <c r="G26" s="119">
        <v>0.2</v>
      </c>
      <c r="H26" s="9"/>
    </row>
    <row r="27" spans="1:8" s="8" customFormat="1" ht="15.75" x14ac:dyDescent="0.25">
      <c r="A27" s="6"/>
      <c r="B27" s="18" t="s">
        <v>52</v>
      </c>
      <c r="C27" s="151">
        <v>15853</v>
      </c>
      <c r="D27" s="140">
        <v>33409</v>
      </c>
      <c r="E27" s="141">
        <v>32967</v>
      </c>
      <c r="F27" s="120" t="s">
        <v>0</v>
      </c>
      <c r="G27" s="121" t="s">
        <v>0</v>
      </c>
      <c r="H27" s="9"/>
    </row>
    <row r="28" spans="1:8" s="8" customFormat="1" ht="16.5" thickBot="1" x14ac:dyDescent="0.3">
      <c r="A28" s="7"/>
      <c r="B28" s="19" t="s">
        <v>104</v>
      </c>
      <c r="C28" s="142">
        <v>19</v>
      </c>
      <c r="D28" s="143">
        <v>7.8</v>
      </c>
      <c r="E28" s="219" t="s">
        <v>0</v>
      </c>
      <c r="F28" s="123" t="s">
        <v>0</v>
      </c>
      <c r="G28" s="124" t="s">
        <v>0</v>
      </c>
      <c r="H28" s="10"/>
    </row>
    <row r="29" spans="1:8" s="27" customFormat="1" ht="29.25" customHeight="1" x14ac:dyDescent="0.25">
      <c r="B29" s="40" t="s">
        <v>51</v>
      </c>
    </row>
    <row r="30" spans="1:8" s="27" customFormat="1" ht="12.75" customHeight="1" x14ac:dyDescent="0.25">
      <c r="B30" s="40" t="s">
        <v>92</v>
      </c>
      <c r="C30" s="187"/>
      <c r="D30" s="187"/>
      <c r="E30" s="187"/>
      <c r="F30" s="2"/>
      <c r="G30" s="2"/>
    </row>
    <row r="31" spans="1:8" s="27" customFormat="1" ht="15.75" x14ac:dyDescent="0.25">
      <c r="B31" s="92" t="s">
        <v>23</v>
      </c>
      <c r="C31" s="2"/>
      <c r="D31" s="2"/>
      <c r="E31" s="2"/>
      <c r="F31" s="2"/>
      <c r="G31" s="2"/>
    </row>
    <row r="32" spans="1:8" s="27" customFormat="1" ht="2.25" customHeight="1" x14ac:dyDescent="0.25">
      <c r="B32" s="2"/>
      <c r="C32" s="2"/>
      <c r="D32" s="2"/>
      <c r="E32" s="2"/>
      <c r="F32" s="2"/>
      <c r="G32" s="2"/>
    </row>
    <row r="33" spans="2:7" s="27" customFormat="1" ht="16.899999999999999" customHeight="1" x14ac:dyDescent="0.25">
      <c r="B33" s="93" t="s">
        <v>24</v>
      </c>
    </row>
    <row r="34" spans="2:7" s="27" customFormat="1" ht="51.6" customHeight="1" x14ac:dyDescent="0.25">
      <c r="B34" s="236" t="s">
        <v>136</v>
      </c>
      <c r="C34" s="236"/>
      <c r="D34" s="236"/>
      <c r="E34" s="236"/>
      <c r="F34" s="236"/>
      <c r="G34" s="236"/>
    </row>
    <row r="35" spans="2:7" s="27" customFormat="1" ht="15.75" x14ac:dyDescent="0.25">
      <c r="B35" s="48" t="s">
        <v>14</v>
      </c>
      <c r="C35" s="49"/>
      <c r="D35" s="49"/>
    </row>
  </sheetData>
  <mergeCells count="2">
    <mergeCell ref="B34:G34"/>
    <mergeCell ref="C1:H1"/>
  </mergeCells>
  <hyperlinks>
    <hyperlink ref="A1" location="Sommaire!A1" display="retour au sommaire"/>
  </hyperlinks>
  <pageMargins left="0.75" right="0.75" top="1" bottom="1" header="0.5" footer="0.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zoomScale="85" zoomScaleNormal="85" workbookViewId="0">
      <selection activeCell="G13" sqref="G13"/>
    </sheetView>
  </sheetViews>
  <sheetFormatPr baseColWidth="10" defaultColWidth="9.140625" defaultRowHeight="15" x14ac:dyDescent="0.25"/>
  <cols>
    <col min="1" max="1" width="3.140625" style="2" customWidth="1"/>
    <col min="2" max="2" width="19" style="2" customWidth="1"/>
    <col min="3" max="3" width="16.7109375" style="2" customWidth="1"/>
    <col min="4" max="4" width="30.5703125" style="2" customWidth="1"/>
    <col min="5" max="5" width="20.28515625" style="2" customWidth="1"/>
    <col min="6" max="6" width="34" style="2" customWidth="1"/>
    <col min="7" max="7" width="29.42578125" style="2" customWidth="1"/>
    <col min="8" max="8" width="16" style="2" customWidth="1"/>
    <col min="9" max="16384" width="9.140625" style="2"/>
  </cols>
  <sheetData>
    <row r="1" spans="2:8" ht="18.75" x14ac:dyDescent="0.3">
      <c r="B1" s="26" t="s">
        <v>3</v>
      </c>
      <c r="E1" s="30"/>
    </row>
    <row r="2" spans="2:8" ht="15.75" x14ac:dyDescent="0.25">
      <c r="E2" s="83"/>
    </row>
    <row r="3" spans="2:8" ht="35.25" customHeight="1" thickBot="1" x14ac:dyDescent="0.3">
      <c r="B3" s="125" t="s">
        <v>79</v>
      </c>
    </row>
    <row r="4" spans="2:8" s="3" customFormat="1" ht="19.5" thickBot="1" x14ac:dyDescent="0.35">
      <c r="B4" s="24"/>
      <c r="D4" s="238" t="s">
        <v>112</v>
      </c>
      <c r="E4" s="239"/>
      <c r="F4" s="240"/>
      <c r="G4" s="238" t="s">
        <v>113</v>
      </c>
      <c r="H4" s="240"/>
    </row>
    <row r="5" spans="2:8" s="3" customFormat="1" ht="42" customHeight="1" thickBot="1" x14ac:dyDescent="0.3">
      <c r="B5" s="24"/>
      <c r="C5" s="186"/>
      <c r="D5" s="20" t="s">
        <v>134</v>
      </c>
      <c r="E5" s="213" t="s">
        <v>37</v>
      </c>
      <c r="F5" s="22" t="s">
        <v>12</v>
      </c>
      <c r="G5" s="20" t="s">
        <v>134</v>
      </c>
      <c r="H5" s="214" t="s">
        <v>37</v>
      </c>
    </row>
    <row r="6" spans="2:8" s="3" customFormat="1" ht="18.75" x14ac:dyDescent="0.3">
      <c r="B6" s="24"/>
      <c r="C6" s="192" t="s">
        <v>89</v>
      </c>
      <c r="D6" s="220">
        <v>320</v>
      </c>
      <c r="E6" s="223">
        <v>65030</v>
      </c>
      <c r="F6" s="98">
        <f>(D6/E6)*100</f>
        <v>0.49208057819467943</v>
      </c>
      <c r="G6" s="224">
        <f t="shared" ref="G6:H14" si="0">(D6*G7)/D7</f>
        <v>114.28571428571433</v>
      </c>
      <c r="H6" s="99">
        <f t="shared" si="0"/>
        <v>94.520348837209298</v>
      </c>
    </row>
    <row r="7" spans="2:8" s="3" customFormat="1" ht="18.75" x14ac:dyDescent="0.3">
      <c r="B7" s="24"/>
      <c r="C7" s="44" t="s">
        <v>36</v>
      </c>
      <c r="D7" s="221">
        <v>360</v>
      </c>
      <c r="E7" s="225">
        <v>71010</v>
      </c>
      <c r="F7" s="226">
        <f t="shared" ref="F7:F16" si="1">(D7/E7)*100</f>
        <v>0.5069708491761723</v>
      </c>
      <c r="G7" s="188">
        <f t="shared" si="0"/>
        <v>128.57142857142861</v>
      </c>
      <c r="H7" s="226">
        <f t="shared" si="0"/>
        <v>103.21220930232558</v>
      </c>
    </row>
    <row r="8" spans="2:8" s="3" customFormat="1" ht="18.75" x14ac:dyDescent="0.3">
      <c r="B8" s="24"/>
      <c r="C8" s="44" t="s">
        <v>35</v>
      </c>
      <c r="D8" s="221">
        <v>410</v>
      </c>
      <c r="E8" s="225">
        <v>71550</v>
      </c>
      <c r="F8" s="226">
        <f t="shared" si="1"/>
        <v>0.573025856044724</v>
      </c>
      <c r="G8" s="188">
        <f t="shared" si="0"/>
        <v>146.42857142857147</v>
      </c>
      <c r="H8" s="226">
        <f t="shared" si="0"/>
        <v>103.99709302325581</v>
      </c>
    </row>
    <row r="9" spans="2:8" s="3" customFormat="1" ht="18.75" x14ac:dyDescent="0.3">
      <c r="B9" s="24"/>
      <c r="C9" s="44" t="s">
        <v>34</v>
      </c>
      <c r="D9" s="221">
        <v>300</v>
      </c>
      <c r="E9" s="225">
        <v>71560</v>
      </c>
      <c r="F9" s="226">
        <f t="shared" si="1"/>
        <v>0.41922861934041367</v>
      </c>
      <c r="G9" s="188">
        <f t="shared" si="0"/>
        <v>107.14285714285718</v>
      </c>
      <c r="H9" s="226">
        <f t="shared" si="0"/>
        <v>104.01162790697674</v>
      </c>
    </row>
    <row r="10" spans="2:8" s="3" customFormat="1" ht="18.75" x14ac:dyDescent="0.3">
      <c r="B10" s="241"/>
      <c r="C10" s="44" t="s">
        <v>33</v>
      </c>
      <c r="D10" s="221">
        <v>330</v>
      </c>
      <c r="E10" s="225">
        <v>72670</v>
      </c>
      <c r="F10" s="226">
        <f t="shared" si="1"/>
        <v>0.45410760974267234</v>
      </c>
      <c r="G10" s="188">
        <f t="shared" si="0"/>
        <v>117.85714285714289</v>
      </c>
      <c r="H10" s="226">
        <f t="shared" si="0"/>
        <v>105.625</v>
      </c>
    </row>
    <row r="11" spans="2:8" s="3" customFormat="1" ht="18.75" x14ac:dyDescent="0.3">
      <c r="B11" s="242"/>
      <c r="C11" s="44" t="s">
        <v>32</v>
      </c>
      <c r="D11" s="221">
        <v>360</v>
      </c>
      <c r="E11" s="225">
        <v>74980</v>
      </c>
      <c r="F11" s="226">
        <f t="shared" si="1"/>
        <v>0.48012803414243799</v>
      </c>
      <c r="G11" s="188">
        <f t="shared" si="0"/>
        <v>128.57142857142861</v>
      </c>
      <c r="H11" s="226">
        <f t="shared" si="0"/>
        <v>108.98255813953489</v>
      </c>
    </row>
    <row r="12" spans="2:8" s="3" customFormat="1" ht="18.75" x14ac:dyDescent="0.3">
      <c r="B12" s="242"/>
      <c r="C12" s="44" t="s">
        <v>31</v>
      </c>
      <c r="D12" s="221">
        <v>340</v>
      </c>
      <c r="E12" s="225">
        <v>70230</v>
      </c>
      <c r="F12" s="226">
        <f t="shared" si="1"/>
        <v>0.48412359390573834</v>
      </c>
      <c r="G12" s="188">
        <f t="shared" si="0"/>
        <v>121.42857142857146</v>
      </c>
      <c r="H12" s="226">
        <f t="shared" si="0"/>
        <v>102.07848837209302</v>
      </c>
    </row>
    <row r="13" spans="2:8" s="3" customFormat="1" ht="18.75" x14ac:dyDescent="0.3">
      <c r="B13" s="242"/>
      <c r="C13" s="44" t="s">
        <v>30</v>
      </c>
      <c r="D13" s="221">
        <v>330</v>
      </c>
      <c r="E13" s="225">
        <v>67650</v>
      </c>
      <c r="F13" s="226">
        <f t="shared" si="1"/>
        <v>0.48780487804878048</v>
      </c>
      <c r="G13" s="188">
        <f t="shared" si="0"/>
        <v>117.85714285714288</v>
      </c>
      <c r="H13" s="226">
        <f t="shared" si="0"/>
        <v>98.32848837209302</v>
      </c>
    </row>
    <row r="14" spans="2:8" s="3" customFormat="1" ht="18.75" x14ac:dyDescent="0.3">
      <c r="B14" s="242"/>
      <c r="C14" s="44" t="s">
        <v>29</v>
      </c>
      <c r="D14" s="221">
        <v>310</v>
      </c>
      <c r="E14" s="225">
        <v>65810</v>
      </c>
      <c r="F14" s="226">
        <f t="shared" si="1"/>
        <v>0.47105303145418631</v>
      </c>
      <c r="G14" s="188">
        <f t="shared" si="0"/>
        <v>110.71428571428572</v>
      </c>
      <c r="H14" s="226">
        <f t="shared" si="0"/>
        <v>95.654069767441854</v>
      </c>
    </row>
    <row r="15" spans="2:8" s="3" customFormat="1" ht="18.75" x14ac:dyDescent="0.3">
      <c r="B15" s="242"/>
      <c r="C15" s="44" t="s">
        <v>28</v>
      </c>
      <c r="D15" s="221">
        <v>310</v>
      </c>
      <c r="E15" s="225">
        <v>66470</v>
      </c>
      <c r="F15" s="226">
        <f t="shared" si="1"/>
        <v>0.46637580863547468</v>
      </c>
      <c r="G15" s="188">
        <f>(D15*G16)/D16</f>
        <v>110.71428571428571</v>
      </c>
      <c r="H15" s="226">
        <f>(E15*H16)/E16</f>
        <v>96.613372093023258</v>
      </c>
    </row>
    <row r="16" spans="2:8" s="3" customFormat="1" ht="19.5" thickBot="1" x14ac:dyDescent="0.35">
      <c r="B16" s="242"/>
      <c r="C16" s="46" t="s">
        <v>27</v>
      </c>
      <c r="D16" s="222">
        <v>280</v>
      </c>
      <c r="E16" s="227">
        <v>68800</v>
      </c>
      <c r="F16" s="194">
        <f t="shared" si="1"/>
        <v>0.40697674418604651</v>
      </c>
      <c r="G16" s="193">
        <v>100</v>
      </c>
      <c r="H16" s="194">
        <v>100</v>
      </c>
    </row>
    <row r="17" spans="2:10" ht="26.25" customHeight="1" x14ac:dyDescent="0.25">
      <c r="B17" s="3"/>
      <c r="C17" s="40" t="s">
        <v>93</v>
      </c>
      <c r="D17" s="27"/>
      <c r="E17" s="27"/>
      <c r="F17" s="27" t="s">
        <v>83</v>
      </c>
      <c r="G17" s="27"/>
      <c r="H17" s="27"/>
    </row>
    <row r="18" spans="2:10" ht="15.75" x14ac:dyDescent="0.25">
      <c r="B18" s="3"/>
      <c r="C18" s="17" t="s">
        <v>84</v>
      </c>
      <c r="D18" s="94"/>
      <c r="E18" s="3"/>
      <c r="F18" s="3"/>
      <c r="G18" s="3"/>
      <c r="H18" s="3"/>
      <c r="I18" s="3"/>
    </row>
    <row r="19" spans="2:10" s="27" customFormat="1" ht="15.75" x14ac:dyDescent="0.25">
      <c r="C19" s="48" t="s">
        <v>137</v>
      </c>
      <c r="D19" s="49"/>
    </row>
    <row r="20" spans="2:10" s="27" customFormat="1" ht="15" customHeight="1" x14ac:dyDescent="0.25">
      <c r="C20" s="2"/>
      <c r="D20" s="2"/>
      <c r="E20" s="2"/>
      <c r="F20" s="2"/>
      <c r="G20" s="2"/>
      <c r="H20" s="2"/>
      <c r="I20" s="86"/>
      <c r="J20" s="27" t="s">
        <v>83</v>
      </c>
    </row>
    <row r="22" spans="2:10" x14ac:dyDescent="0.25">
      <c r="F22" s="2" t="s">
        <v>83</v>
      </c>
    </row>
    <row r="23" spans="2:10" x14ac:dyDescent="0.25">
      <c r="D23" s="2" t="s">
        <v>83</v>
      </c>
    </row>
    <row r="24" spans="2:10" x14ac:dyDescent="0.25">
      <c r="F24" s="2" t="s">
        <v>83</v>
      </c>
    </row>
    <row r="28" spans="2:10" x14ac:dyDescent="0.25">
      <c r="D28" s="2" t="s">
        <v>83</v>
      </c>
    </row>
  </sheetData>
  <sortState ref="C6:F18">
    <sortCondition descending="1" ref="C6:C18"/>
  </sortState>
  <mergeCells count="3">
    <mergeCell ref="D4:F4"/>
    <mergeCell ref="G4:H4"/>
    <mergeCell ref="B10:B16"/>
  </mergeCells>
  <hyperlinks>
    <hyperlink ref="B1" location="Sommaire!A1" display="retour au sommaire"/>
  </hyperlinks>
  <pageMargins left="0.75" right="0.75" top="1" bottom="1" header="0.5" footer="0.5"/>
  <pageSetup paperSize="9" scale="64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6"/>
  <sheetViews>
    <sheetView zoomScale="85" zoomScaleNormal="85" workbookViewId="0">
      <selection activeCell="D21" sqref="D21"/>
    </sheetView>
  </sheetViews>
  <sheetFormatPr baseColWidth="10" defaultRowHeight="18.75" x14ac:dyDescent="0.3"/>
  <cols>
    <col min="1" max="1" width="6" customWidth="1"/>
    <col min="2" max="2" width="11.42578125" style="45"/>
    <col min="3" max="3" width="30.5703125" style="45" customWidth="1"/>
    <col min="4" max="4" width="32.42578125" style="45" customWidth="1"/>
    <col min="5" max="5" width="30.85546875" style="45" customWidth="1"/>
    <col min="14" max="24" width="11.42578125" style="1"/>
  </cols>
  <sheetData>
    <row r="1" spans="1:24" x14ac:dyDescent="0.3">
      <c r="A1" s="2"/>
      <c r="B1" s="26" t="s">
        <v>3</v>
      </c>
      <c r="C1" s="38"/>
      <c r="D1" s="38"/>
      <c r="E1" s="30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4" x14ac:dyDescent="0.3">
      <c r="A2" s="2"/>
      <c r="B2" s="38"/>
      <c r="C2" s="38"/>
      <c r="D2" s="38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s="198" customFormat="1" x14ac:dyDescent="0.3">
      <c r="A3" s="2"/>
      <c r="B3" s="25" t="s">
        <v>114</v>
      </c>
      <c r="C3" s="38"/>
      <c r="D3" s="38"/>
      <c r="E3" s="3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198" customFormat="1" ht="19.5" thickBot="1" x14ac:dyDescent="0.35">
      <c r="A4" s="3"/>
      <c r="B4" s="243"/>
      <c r="C4" s="42"/>
      <c r="D4" s="244" t="s">
        <v>50</v>
      </c>
      <c r="E4" s="24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/>
      <c r="S4" s="2"/>
      <c r="T4" s="2"/>
      <c r="U4" s="2"/>
      <c r="V4" s="2"/>
      <c r="W4" s="2"/>
      <c r="X4" s="2"/>
    </row>
    <row r="5" spans="1:24" s="198" customFormat="1" ht="35.25" customHeight="1" thickBot="1" x14ac:dyDescent="0.3">
      <c r="A5" s="3"/>
      <c r="B5" s="243"/>
      <c r="C5" s="47" t="s">
        <v>45</v>
      </c>
      <c r="D5" s="20" t="s">
        <v>134</v>
      </c>
      <c r="E5" s="22" t="s">
        <v>37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2"/>
      <c r="S5" s="2"/>
      <c r="T5" s="2"/>
      <c r="U5" s="2"/>
      <c r="V5" s="2"/>
      <c r="W5" s="2"/>
      <c r="X5" s="2"/>
    </row>
    <row r="6" spans="1:24" s="198" customFormat="1" x14ac:dyDescent="0.3">
      <c r="A6" s="3"/>
      <c r="B6" s="243"/>
      <c r="C6" s="43" t="s">
        <v>39</v>
      </c>
      <c r="D6" s="100">
        <v>22.752293577981654</v>
      </c>
      <c r="E6" s="206">
        <v>23.9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  <c r="S6" s="2"/>
      <c r="T6" s="2"/>
      <c r="U6" s="2"/>
      <c r="V6" s="2"/>
      <c r="W6" s="2"/>
      <c r="X6" s="2"/>
    </row>
    <row r="7" spans="1:24" s="198" customFormat="1" x14ac:dyDescent="0.3">
      <c r="A7" s="3"/>
      <c r="B7" s="243"/>
      <c r="C7" s="44" t="s">
        <v>40</v>
      </c>
      <c r="D7" s="100">
        <v>12.201834862385322</v>
      </c>
      <c r="E7" s="206">
        <v>16.899999999999999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2"/>
      <c r="S7" s="2"/>
      <c r="T7" s="2"/>
      <c r="U7" s="2"/>
      <c r="V7" s="2"/>
      <c r="W7" s="2"/>
      <c r="X7" s="2"/>
    </row>
    <row r="8" spans="1:24" s="198" customFormat="1" x14ac:dyDescent="0.3">
      <c r="A8" s="3"/>
      <c r="B8" s="243"/>
      <c r="C8" s="44" t="s">
        <v>41</v>
      </c>
      <c r="D8" s="100">
        <v>14.128440366972479</v>
      </c>
      <c r="E8" s="206">
        <v>11.6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/>
      <c r="S8" s="2"/>
      <c r="T8" s="2"/>
      <c r="U8" s="2"/>
      <c r="V8" s="2"/>
      <c r="W8" s="2"/>
      <c r="X8" s="2"/>
    </row>
    <row r="9" spans="1:24" s="198" customFormat="1" x14ac:dyDescent="0.3">
      <c r="A9" s="3"/>
      <c r="B9" s="243"/>
      <c r="C9" s="44" t="s">
        <v>47</v>
      </c>
      <c r="D9" s="100">
        <v>7.1559633027522942</v>
      </c>
      <c r="E9" s="206">
        <v>8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2"/>
      <c r="S9" s="2"/>
      <c r="T9" s="2"/>
      <c r="U9" s="2"/>
      <c r="V9" s="2"/>
      <c r="W9" s="2"/>
      <c r="X9" s="2"/>
    </row>
    <row r="10" spans="1:24" s="198" customFormat="1" x14ac:dyDescent="0.3">
      <c r="A10" s="3"/>
      <c r="B10" s="243"/>
      <c r="C10" s="44" t="s">
        <v>46</v>
      </c>
      <c r="D10" s="101">
        <v>2.9357798165137616</v>
      </c>
      <c r="E10" s="206">
        <v>7.4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2"/>
      <c r="S10" s="2"/>
      <c r="T10" s="2"/>
      <c r="U10" s="2"/>
      <c r="V10" s="2"/>
      <c r="W10" s="2"/>
      <c r="X10" s="2"/>
    </row>
    <row r="11" spans="1:24" s="198" customFormat="1" x14ac:dyDescent="0.3">
      <c r="A11" s="3"/>
      <c r="B11" s="246"/>
      <c r="C11" s="44" t="s">
        <v>42</v>
      </c>
      <c r="D11" s="101">
        <v>8.2568807339449553</v>
      </c>
      <c r="E11" s="206">
        <v>5.5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2"/>
      <c r="S11" s="2"/>
      <c r="T11" s="2"/>
      <c r="U11" s="2"/>
      <c r="V11" s="2"/>
      <c r="W11" s="2"/>
      <c r="X11" s="2"/>
    </row>
    <row r="12" spans="1:24" s="199" customFormat="1" x14ac:dyDescent="0.3">
      <c r="A12" s="3"/>
      <c r="B12" s="246"/>
      <c r="C12" s="44" t="s">
        <v>10</v>
      </c>
      <c r="D12" s="101">
        <v>7.7981651376146797</v>
      </c>
      <c r="E12" s="206">
        <v>5.3</v>
      </c>
      <c r="F12" s="3"/>
      <c r="G12" s="3"/>
      <c r="H12" s="3"/>
      <c r="I12" s="3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pans="1:24" s="199" customFormat="1" ht="15.75" customHeight="1" x14ac:dyDescent="0.3">
      <c r="A13" s="3"/>
      <c r="B13" s="246"/>
      <c r="C13" s="44" t="s">
        <v>43</v>
      </c>
      <c r="D13" s="101">
        <v>4.4954128440366974</v>
      </c>
      <c r="E13" s="206">
        <v>5.0999999999999996</v>
      </c>
      <c r="F13" s="3"/>
      <c r="G13" s="3"/>
      <c r="H13" s="3"/>
      <c r="I13" s="3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24" s="198" customFormat="1" x14ac:dyDescent="0.3">
      <c r="A14" s="3"/>
      <c r="B14" s="246"/>
      <c r="C14" s="44" t="s">
        <v>48</v>
      </c>
      <c r="D14" s="101">
        <v>4.0366972477064227</v>
      </c>
      <c r="E14" s="206">
        <v>4.8</v>
      </c>
      <c r="F14" s="3"/>
      <c r="G14" s="3"/>
      <c r="H14" s="3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198" customFormat="1" x14ac:dyDescent="0.3">
      <c r="A15" s="3"/>
      <c r="B15" s="246"/>
      <c r="C15" s="44" t="s">
        <v>49</v>
      </c>
      <c r="D15" s="101">
        <v>16.238532110091743</v>
      </c>
      <c r="E15" s="206">
        <v>11.5</v>
      </c>
      <c r="F15" s="3"/>
      <c r="G15" s="3"/>
      <c r="H15" s="3"/>
      <c r="I15" s="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198" customFormat="1" ht="19.5" thickBot="1" x14ac:dyDescent="0.35">
      <c r="A16" s="3"/>
      <c r="B16" s="246"/>
      <c r="C16" s="46" t="s">
        <v>44</v>
      </c>
      <c r="D16" s="127">
        <v>99.999999999999986</v>
      </c>
      <c r="E16" s="229">
        <v>100</v>
      </c>
      <c r="F16" s="3"/>
      <c r="G16" s="3"/>
      <c r="H16" s="3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198" customFormat="1" ht="27" customHeight="1" x14ac:dyDescent="0.25">
      <c r="A17" s="27"/>
      <c r="B17" s="27"/>
      <c r="C17" s="40" t="s">
        <v>94</v>
      </c>
      <c r="D17" s="27"/>
      <c r="E17" s="27"/>
      <c r="F17" s="27"/>
      <c r="G17" s="27"/>
      <c r="H17" s="27"/>
      <c r="I17" s="27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198" customFormat="1" ht="15.75" customHeight="1" x14ac:dyDescent="0.25">
      <c r="A18" s="27"/>
      <c r="B18" s="27"/>
      <c r="C18" s="236" t="s">
        <v>105</v>
      </c>
      <c r="D18" s="247"/>
      <c r="E18" s="247"/>
      <c r="F18" s="247"/>
      <c r="G18" s="247"/>
      <c r="H18" s="247"/>
      <c r="I18" s="248"/>
      <c r="J18" s="248"/>
      <c r="K18" s="248"/>
      <c r="L18" s="24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198" customFormat="1" x14ac:dyDescent="0.3">
      <c r="A19" s="2"/>
      <c r="B19" s="38"/>
      <c r="C19" s="48" t="s">
        <v>116</v>
      </c>
      <c r="D19" s="38"/>
      <c r="E19" s="3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198" customFormat="1" x14ac:dyDescent="0.3">
      <c r="A20" s="2"/>
      <c r="B20" s="38"/>
      <c r="C20" s="2" t="s">
        <v>83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3">
      <c r="A21" s="2"/>
      <c r="B21" s="38"/>
      <c r="C21" s="38"/>
      <c r="D21" s="51"/>
      <c r="E21" s="3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24" x14ac:dyDescent="0.3">
      <c r="A22" s="2"/>
      <c r="B22" s="38"/>
      <c r="C22" s="38"/>
      <c r="D22" s="38"/>
      <c r="E22" s="3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24" x14ac:dyDescent="0.3">
      <c r="A23" s="2"/>
      <c r="B23" s="38"/>
      <c r="C23" s="38"/>
      <c r="D23" s="38"/>
      <c r="E23" s="3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24" s="1" customFormat="1" x14ac:dyDescent="0.3">
      <c r="A24" s="2"/>
      <c r="B24" s="38"/>
      <c r="C24" s="38"/>
      <c r="D24" s="38"/>
      <c r="E24" s="3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24" s="1" customFormat="1" x14ac:dyDescent="0.3">
      <c r="A25" s="2"/>
      <c r="B25" s="38"/>
      <c r="C25" s="38"/>
      <c r="D25" s="38"/>
      <c r="E25" s="3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24" s="1" customFormat="1" x14ac:dyDescent="0.3">
      <c r="A26" s="2"/>
      <c r="B26" s="38"/>
      <c r="C26" s="38"/>
      <c r="D26" s="38"/>
      <c r="E26" s="3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24" s="1" customFormat="1" x14ac:dyDescent="0.3">
      <c r="A27" s="2"/>
      <c r="B27" s="38"/>
      <c r="C27" s="38"/>
      <c r="D27" s="51"/>
      <c r="E27" s="5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24" s="1" customFormat="1" x14ac:dyDescent="0.3">
      <c r="A28" s="2"/>
      <c r="B28" s="38"/>
      <c r="C28" s="38"/>
      <c r="D28" s="38"/>
      <c r="E28" s="3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24" s="1" customFormat="1" x14ac:dyDescent="0.3">
      <c r="A29" s="2"/>
      <c r="B29" s="38"/>
      <c r="C29" s="38"/>
      <c r="D29" s="38"/>
      <c r="E29" s="3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24" s="1" customFormat="1" x14ac:dyDescent="0.3">
      <c r="A30" s="2"/>
      <c r="B30" s="38"/>
      <c r="C30" s="38"/>
      <c r="D30" s="38"/>
      <c r="E30" s="3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24" s="1" customFormat="1" x14ac:dyDescent="0.3">
      <c r="A31" s="2"/>
      <c r="B31" s="38"/>
      <c r="C31" s="38"/>
      <c r="D31" s="38"/>
      <c r="E31" s="3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24" s="1" customFormat="1" x14ac:dyDescent="0.3">
      <c r="A32" s="2"/>
      <c r="B32" s="38"/>
      <c r="C32" s="38"/>
      <c r="D32" s="38"/>
      <c r="E32" s="38"/>
      <c r="F32" s="2"/>
      <c r="G32" s="2"/>
      <c r="H32" s="2"/>
      <c r="I32" s="2"/>
    </row>
    <row r="33" spans="1:9" s="1" customFormat="1" x14ac:dyDescent="0.3">
      <c r="A33" s="2"/>
      <c r="B33" s="38"/>
      <c r="C33" s="38"/>
      <c r="D33" s="38"/>
      <c r="E33" s="38"/>
      <c r="F33" s="2"/>
      <c r="G33" s="2"/>
      <c r="H33" s="2"/>
      <c r="I33" s="2"/>
    </row>
    <row r="34" spans="1:9" s="1" customFormat="1" x14ac:dyDescent="0.3">
      <c r="A34" s="2"/>
      <c r="B34" s="38"/>
      <c r="C34" s="38"/>
      <c r="D34" s="38"/>
      <c r="E34" s="38"/>
      <c r="F34" s="2"/>
      <c r="G34" s="2"/>
      <c r="H34" s="2"/>
      <c r="I34" s="2"/>
    </row>
    <row r="35" spans="1:9" s="1" customFormat="1" x14ac:dyDescent="0.3">
      <c r="A35" s="2"/>
      <c r="B35" s="38"/>
      <c r="C35" s="38"/>
      <c r="D35" s="38"/>
      <c r="E35" s="38"/>
      <c r="F35" s="2"/>
      <c r="G35" s="2"/>
      <c r="H35" s="2"/>
      <c r="I35" s="2"/>
    </row>
    <row r="36" spans="1:9" s="1" customFormat="1" x14ac:dyDescent="0.3">
      <c r="A36" s="2"/>
      <c r="B36" s="38"/>
      <c r="C36" s="38"/>
      <c r="D36" s="38"/>
      <c r="E36" s="38"/>
      <c r="F36" s="2"/>
      <c r="G36" s="2"/>
      <c r="H36" s="2"/>
      <c r="I36" s="2"/>
    </row>
    <row r="37" spans="1:9" s="1" customFormat="1" x14ac:dyDescent="0.3">
      <c r="B37" s="29"/>
      <c r="C37" s="29"/>
      <c r="D37" s="29"/>
      <c r="E37" s="29"/>
    </row>
    <row r="38" spans="1:9" s="1" customFormat="1" x14ac:dyDescent="0.3">
      <c r="B38" s="29"/>
      <c r="C38" s="29"/>
      <c r="D38" s="29"/>
      <c r="E38" s="29"/>
    </row>
    <row r="39" spans="1:9" s="1" customFormat="1" x14ac:dyDescent="0.3">
      <c r="B39" s="29"/>
      <c r="C39" s="29"/>
      <c r="D39" s="29"/>
      <c r="E39" s="29"/>
    </row>
    <row r="40" spans="1:9" s="1" customFormat="1" x14ac:dyDescent="0.3">
      <c r="B40" s="29"/>
      <c r="C40" s="29"/>
      <c r="D40" s="29"/>
      <c r="E40" s="29"/>
    </row>
    <row r="41" spans="1:9" s="1" customFormat="1" x14ac:dyDescent="0.3">
      <c r="B41" s="29"/>
      <c r="C41" s="29"/>
      <c r="D41" s="29"/>
      <c r="E41" s="29"/>
    </row>
    <row r="42" spans="1:9" s="1" customFormat="1" x14ac:dyDescent="0.3">
      <c r="B42" s="29"/>
      <c r="C42" s="29"/>
      <c r="D42" s="29"/>
      <c r="E42" s="29"/>
    </row>
    <row r="43" spans="1:9" s="1" customFormat="1" x14ac:dyDescent="0.3">
      <c r="B43" s="29"/>
      <c r="C43" s="29"/>
      <c r="D43" s="29"/>
      <c r="E43" s="29"/>
    </row>
    <row r="44" spans="1:9" s="1" customFormat="1" x14ac:dyDescent="0.3">
      <c r="B44" s="29"/>
      <c r="C44" s="29"/>
      <c r="D44" s="29"/>
      <c r="E44" s="29"/>
    </row>
    <row r="45" spans="1:9" s="1" customFormat="1" x14ac:dyDescent="0.3">
      <c r="B45" s="29"/>
      <c r="C45" s="29"/>
      <c r="D45" s="29"/>
      <c r="E45" s="29"/>
    </row>
    <row r="46" spans="1:9" s="1" customFormat="1" x14ac:dyDescent="0.3">
      <c r="B46" s="29"/>
      <c r="C46" s="29"/>
      <c r="D46" s="29"/>
      <c r="E46" s="29"/>
    </row>
    <row r="47" spans="1:9" s="1" customFormat="1" x14ac:dyDescent="0.3">
      <c r="B47" s="29"/>
      <c r="C47" s="29"/>
      <c r="D47" s="29"/>
      <c r="E47" s="29"/>
    </row>
    <row r="48" spans="1:9" s="1" customFormat="1" x14ac:dyDescent="0.3">
      <c r="B48" s="29"/>
      <c r="C48" s="29"/>
      <c r="D48" s="29"/>
      <c r="E48" s="29"/>
    </row>
    <row r="49" spans="2:5" s="1" customFormat="1" x14ac:dyDescent="0.3">
      <c r="B49" s="29"/>
      <c r="C49" s="29"/>
      <c r="D49" s="29"/>
      <c r="E49" s="29"/>
    </row>
    <row r="50" spans="2:5" s="1" customFormat="1" x14ac:dyDescent="0.3">
      <c r="B50" s="29"/>
      <c r="C50" s="29"/>
      <c r="D50" s="29"/>
      <c r="E50" s="29"/>
    </row>
    <row r="51" spans="2:5" s="1" customFormat="1" x14ac:dyDescent="0.3">
      <c r="B51" s="29"/>
      <c r="C51" s="29"/>
      <c r="D51" s="29"/>
      <c r="E51" s="29"/>
    </row>
    <row r="52" spans="2:5" s="1" customFormat="1" x14ac:dyDescent="0.3">
      <c r="B52" s="29"/>
      <c r="C52" s="29"/>
      <c r="D52" s="29"/>
      <c r="E52" s="29"/>
    </row>
    <row r="53" spans="2:5" s="1" customFormat="1" x14ac:dyDescent="0.3">
      <c r="B53" s="29"/>
      <c r="C53" s="29"/>
      <c r="D53" s="29"/>
      <c r="E53" s="29"/>
    </row>
    <row r="54" spans="2:5" s="1" customFormat="1" x14ac:dyDescent="0.3">
      <c r="B54" s="29"/>
      <c r="C54" s="29"/>
      <c r="D54" s="29"/>
      <c r="E54" s="29"/>
    </row>
    <row r="55" spans="2:5" s="1" customFormat="1" x14ac:dyDescent="0.3">
      <c r="B55" s="29"/>
      <c r="C55" s="29"/>
      <c r="D55" s="29"/>
      <c r="E55" s="29"/>
    </row>
    <row r="56" spans="2:5" s="1" customFormat="1" x14ac:dyDescent="0.3">
      <c r="B56" s="29"/>
      <c r="C56" s="29"/>
      <c r="D56" s="29"/>
      <c r="E56" s="29"/>
    </row>
    <row r="57" spans="2:5" s="1" customFormat="1" x14ac:dyDescent="0.3">
      <c r="B57" s="29"/>
      <c r="C57" s="29"/>
      <c r="D57" s="29"/>
      <c r="E57" s="29"/>
    </row>
    <row r="58" spans="2:5" s="1" customFormat="1" x14ac:dyDescent="0.3">
      <c r="B58" s="29"/>
      <c r="C58" s="29"/>
      <c r="D58" s="29"/>
      <c r="E58" s="29"/>
    </row>
    <row r="59" spans="2:5" s="1" customFormat="1" x14ac:dyDescent="0.3">
      <c r="B59" s="29"/>
      <c r="C59" s="29"/>
      <c r="D59" s="29"/>
      <c r="E59" s="29"/>
    </row>
    <row r="60" spans="2:5" s="1" customFormat="1" x14ac:dyDescent="0.3">
      <c r="B60" s="29"/>
      <c r="C60" s="29"/>
      <c r="D60" s="29"/>
      <c r="E60" s="29"/>
    </row>
    <row r="61" spans="2:5" s="1" customFormat="1" x14ac:dyDescent="0.3">
      <c r="B61" s="29"/>
      <c r="C61" s="29"/>
      <c r="D61" s="29"/>
      <c r="E61" s="29"/>
    </row>
    <row r="62" spans="2:5" s="1" customFormat="1" x14ac:dyDescent="0.3">
      <c r="B62" s="29"/>
      <c r="C62" s="29"/>
      <c r="D62" s="29"/>
      <c r="E62" s="29"/>
    </row>
    <row r="63" spans="2:5" s="1" customFormat="1" x14ac:dyDescent="0.3">
      <c r="B63" s="29"/>
      <c r="C63" s="29"/>
      <c r="D63" s="29"/>
      <c r="E63" s="29"/>
    </row>
    <row r="64" spans="2:5" s="1" customFormat="1" x14ac:dyDescent="0.3">
      <c r="B64" s="29"/>
      <c r="C64" s="29"/>
      <c r="D64" s="29"/>
      <c r="E64" s="29"/>
    </row>
    <row r="65" spans="2:5" s="1" customFormat="1" x14ac:dyDescent="0.3">
      <c r="B65" s="29"/>
      <c r="C65" s="29"/>
      <c r="D65" s="29"/>
      <c r="E65" s="29"/>
    </row>
    <row r="66" spans="2:5" s="1" customFormat="1" x14ac:dyDescent="0.3">
      <c r="B66" s="29"/>
      <c r="C66" s="29"/>
      <c r="D66" s="29"/>
      <c r="E66" s="29"/>
    </row>
    <row r="67" spans="2:5" s="1" customFormat="1" x14ac:dyDescent="0.3">
      <c r="B67" s="29"/>
      <c r="C67" s="29"/>
      <c r="D67" s="29"/>
      <c r="E67" s="29"/>
    </row>
    <row r="68" spans="2:5" s="1" customFormat="1" x14ac:dyDescent="0.3">
      <c r="B68" s="29"/>
      <c r="C68" s="29"/>
      <c r="D68" s="29"/>
      <c r="E68" s="29"/>
    </row>
    <row r="69" spans="2:5" s="1" customFormat="1" x14ac:dyDescent="0.3">
      <c r="B69" s="29"/>
      <c r="C69" s="29"/>
      <c r="D69" s="29"/>
      <c r="E69" s="29"/>
    </row>
    <row r="70" spans="2:5" s="1" customFormat="1" x14ac:dyDescent="0.3">
      <c r="B70" s="29"/>
      <c r="C70" s="29"/>
      <c r="D70" s="29"/>
      <c r="E70" s="29"/>
    </row>
    <row r="71" spans="2:5" s="1" customFormat="1" x14ac:dyDescent="0.3">
      <c r="B71" s="29"/>
      <c r="C71" s="29"/>
      <c r="D71" s="29"/>
      <c r="E71" s="29"/>
    </row>
    <row r="72" spans="2:5" s="1" customFormat="1" x14ac:dyDescent="0.3">
      <c r="B72" s="29"/>
      <c r="C72" s="29"/>
      <c r="D72" s="29"/>
      <c r="E72" s="29"/>
    </row>
    <row r="73" spans="2:5" s="1" customFormat="1" x14ac:dyDescent="0.3">
      <c r="B73" s="29"/>
      <c r="C73" s="29"/>
      <c r="D73" s="29"/>
      <c r="E73" s="29"/>
    </row>
    <row r="74" spans="2:5" s="1" customFormat="1" x14ac:dyDescent="0.3">
      <c r="B74" s="29"/>
      <c r="C74" s="29"/>
      <c r="D74" s="29"/>
      <c r="E74" s="29"/>
    </row>
    <row r="75" spans="2:5" s="1" customFormat="1" x14ac:dyDescent="0.3">
      <c r="B75" s="29"/>
      <c r="C75" s="29"/>
      <c r="D75" s="29"/>
      <c r="E75" s="29"/>
    </row>
    <row r="76" spans="2:5" s="1" customFormat="1" x14ac:dyDescent="0.3">
      <c r="B76" s="29"/>
      <c r="C76" s="29"/>
      <c r="D76" s="29"/>
      <c r="E76" s="29"/>
    </row>
    <row r="77" spans="2:5" s="1" customFormat="1" x14ac:dyDescent="0.3">
      <c r="B77" s="29"/>
      <c r="C77" s="29"/>
      <c r="D77" s="29"/>
      <c r="E77" s="29"/>
    </row>
    <row r="78" spans="2:5" s="1" customFormat="1" x14ac:dyDescent="0.3">
      <c r="B78" s="29"/>
      <c r="C78" s="29"/>
      <c r="D78" s="29"/>
      <c r="E78" s="29"/>
    </row>
    <row r="79" spans="2:5" s="1" customFormat="1" x14ac:dyDescent="0.3">
      <c r="B79" s="29"/>
      <c r="C79" s="29"/>
      <c r="D79" s="29"/>
      <c r="E79" s="29"/>
    </row>
    <row r="80" spans="2:5" s="1" customFormat="1" x14ac:dyDescent="0.3">
      <c r="B80" s="29"/>
      <c r="C80" s="29"/>
      <c r="D80" s="29"/>
      <c r="E80" s="29"/>
    </row>
    <row r="81" spans="2:5" s="1" customFormat="1" x14ac:dyDescent="0.3">
      <c r="B81" s="29"/>
      <c r="C81" s="29"/>
      <c r="D81" s="29"/>
      <c r="E81" s="29"/>
    </row>
    <row r="82" spans="2:5" s="1" customFormat="1" x14ac:dyDescent="0.3">
      <c r="B82" s="29"/>
      <c r="C82" s="29"/>
      <c r="D82" s="29"/>
      <c r="E82" s="29"/>
    </row>
    <row r="83" spans="2:5" s="1" customFormat="1" x14ac:dyDescent="0.3">
      <c r="B83" s="29"/>
      <c r="C83" s="29"/>
      <c r="D83" s="29"/>
      <c r="E83" s="29"/>
    </row>
    <row r="84" spans="2:5" s="1" customFormat="1" x14ac:dyDescent="0.3">
      <c r="B84" s="29"/>
      <c r="C84" s="29"/>
      <c r="D84" s="29"/>
      <c r="E84" s="29"/>
    </row>
    <row r="85" spans="2:5" s="1" customFormat="1" x14ac:dyDescent="0.3">
      <c r="B85" s="29"/>
      <c r="C85" s="29"/>
      <c r="D85" s="29"/>
      <c r="E85" s="29"/>
    </row>
    <row r="86" spans="2:5" s="1" customFormat="1" x14ac:dyDescent="0.3">
      <c r="B86" s="29"/>
      <c r="C86" s="29"/>
      <c r="D86" s="29"/>
      <c r="E86" s="29"/>
    </row>
    <row r="87" spans="2:5" s="1" customFormat="1" x14ac:dyDescent="0.3">
      <c r="B87" s="29"/>
      <c r="C87" s="29"/>
      <c r="D87" s="29"/>
      <c r="E87" s="29"/>
    </row>
    <row r="88" spans="2:5" s="1" customFormat="1" x14ac:dyDescent="0.3">
      <c r="B88" s="29"/>
      <c r="C88" s="29"/>
      <c r="D88" s="29"/>
      <c r="E88" s="29"/>
    </row>
    <row r="89" spans="2:5" s="1" customFormat="1" x14ac:dyDescent="0.3">
      <c r="B89" s="29"/>
      <c r="C89" s="29"/>
      <c r="D89" s="29"/>
      <c r="E89" s="29"/>
    </row>
    <row r="90" spans="2:5" s="1" customFormat="1" x14ac:dyDescent="0.3">
      <c r="B90" s="29"/>
      <c r="C90" s="29"/>
      <c r="D90" s="29"/>
      <c r="E90" s="29"/>
    </row>
    <row r="91" spans="2:5" s="1" customFormat="1" x14ac:dyDescent="0.3">
      <c r="B91" s="29"/>
      <c r="C91" s="29"/>
      <c r="D91" s="29"/>
      <c r="E91" s="29"/>
    </row>
    <row r="92" spans="2:5" s="1" customFormat="1" x14ac:dyDescent="0.3">
      <c r="B92" s="29"/>
      <c r="C92" s="29"/>
      <c r="D92" s="29"/>
      <c r="E92" s="29"/>
    </row>
    <row r="93" spans="2:5" s="1" customFormat="1" x14ac:dyDescent="0.3">
      <c r="B93" s="29"/>
      <c r="C93" s="29"/>
      <c r="D93" s="29"/>
      <c r="E93" s="29"/>
    </row>
    <row r="94" spans="2:5" s="1" customFormat="1" x14ac:dyDescent="0.3">
      <c r="B94" s="29"/>
      <c r="C94" s="29"/>
      <c r="D94" s="29"/>
      <c r="E94" s="29"/>
    </row>
    <row r="95" spans="2:5" s="1" customFormat="1" x14ac:dyDescent="0.3">
      <c r="B95" s="29"/>
      <c r="C95" s="29"/>
      <c r="D95" s="29"/>
      <c r="E95" s="29"/>
    </row>
    <row r="96" spans="2:5" s="1" customFormat="1" x14ac:dyDescent="0.3">
      <c r="B96" s="29"/>
      <c r="C96" s="29"/>
      <c r="D96" s="29"/>
      <c r="E96" s="29"/>
    </row>
    <row r="97" spans="2:5" s="1" customFormat="1" x14ac:dyDescent="0.3">
      <c r="B97" s="29"/>
      <c r="C97" s="29"/>
      <c r="D97" s="29"/>
      <c r="E97" s="29"/>
    </row>
    <row r="98" spans="2:5" s="1" customFormat="1" x14ac:dyDescent="0.3">
      <c r="B98" s="29"/>
      <c r="C98" s="29"/>
      <c r="D98" s="29"/>
      <c r="E98" s="29"/>
    </row>
    <row r="99" spans="2:5" s="1" customFormat="1" x14ac:dyDescent="0.3">
      <c r="B99" s="29"/>
      <c r="C99" s="29"/>
      <c r="D99" s="29"/>
      <c r="E99" s="29"/>
    </row>
    <row r="100" spans="2:5" s="1" customFormat="1" x14ac:dyDescent="0.3">
      <c r="B100" s="29"/>
      <c r="C100" s="29"/>
      <c r="D100" s="29"/>
      <c r="E100" s="29"/>
    </row>
    <row r="101" spans="2:5" s="1" customFormat="1" x14ac:dyDescent="0.3">
      <c r="B101" s="29"/>
      <c r="C101" s="29"/>
      <c r="D101" s="29"/>
      <c r="E101" s="29"/>
    </row>
    <row r="102" spans="2:5" s="1" customFormat="1" x14ac:dyDescent="0.3">
      <c r="B102" s="29"/>
      <c r="C102" s="29"/>
      <c r="D102" s="29"/>
      <c r="E102" s="29"/>
    </row>
    <row r="103" spans="2:5" s="1" customFormat="1" x14ac:dyDescent="0.3">
      <c r="B103" s="29"/>
      <c r="C103" s="29"/>
      <c r="D103" s="29"/>
      <c r="E103" s="29"/>
    </row>
    <row r="104" spans="2:5" s="1" customFormat="1" x14ac:dyDescent="0.3">
      <c r="B104" s="29"/>
      <c r="C104" s="29"/>
      <c r="D104" s="29"/>
      <c r="E104" s="29"/>
    </row>
    <row r="105" spans="2:5" s="1" customFormat="1" x14ac:dyDescent="0.3">
      <c r="B105" s="29"/>
      <c r="C105" s="29"/>
      <c r="D105" s="29"/>
      <c r="E105" s="29"/>
    </row>
    <row r="106" spans="2:5" s="1" customFormat="1" x14ac:dyDescent="0.3">
      <c r="B106" s="29"/>
      <c r="C106" s="29"/>
      <c r="D106" s="29"/>
      <c r="E106" s="29"/>
    </row>
    <row r="107" spans="2:5" s="1" customFormat="1" x14ac:dyDescent="0.3">
      <c r="B107" s="29"/>
      <c r="C107" s="29"/>
      <c r="D107" s="29"/>
      <c r="E107" s="29"/>
    </row>
    <row r="108" spans="2:5" s="1" customFormat="1" x14ac:dyDescent="0.3">
      <c r="B108" s="29"/>
      <c r="C108" s="29"/>
      <c r="D108" s="29"/>
      <c r="E108" s="29"/>
    </row>
    <row r="109" spans="2:5" s="1" customFormat="1" x14ac:dyDescent="0.3">
      <c r="B109" s="29"/>
      <c r="C109" s="29"/>
      <c r="D109" s="29"/>
      <c r="E109" s="29"/>
    </row>
    <row r="110" spans="2:5" s="1" customFormat="1" x14ac:dyDescent="0.3">
      <c r="B110" s="29"/>
      <c r="C110" s="29"/>
      <c r="D110" s="29"/>
      <c r="E110" s="29"/>
    </row>
    <row r="111" spans="2:5" s="1" customFormat="1" x14ac:dyDescent="0.3">
      <c r="B111" s="29"/>
      <c r="C111" s="29"/>
      <c r="D111" s="29"/>
      <c r="E111" s="29"/>
    </row>
    <row r="112" spans="2:5" s="1" customFormat="1" x14ac:dyDescent="0.3">
      <c r="B112" s="29"/>
      <c r="C112" s="29"/>
      <c r="D112" s="29"/>
      <c r="E112" s="29"/>
    </row>
    <row r="113" spans="2:5" s="1" customFormat="1" x14ac:dyDescent="0.3">
      <c r="B113" s="29"/>
      <c r="C113" s="29"/>
      <c r="D113" s="29"/>
      <c r="E113" s="29"/>
    </row>
    <row r="114" spans="2:5" s="1" customFormat="1" x14ac:dyDescent="0.3">
      <c r="B114" s="29"/>
      <c r="C114" s="29"/>
      <c r="D114" s="29"/>
      <c r="E114" s="29"/>
    </row>
    <row r="115" spans="2:5" s="1" customFormat="1" x14ac:dyDescent="0.3">
      <c r="B115" s="29"/>
      <c r="C115" s="29"/>
      <c r="D115" s="29"/>
      <c r="E115" s="29"/>
    </row>
    <row r="116" spans="2:5" s="1" customFormat="1" x14ac:dyDescent="0.3">
      <c r="B116" s="29"/>
      <c r="C116" s="29"/>
      <c r="D116" s="29"/>
      <c r="E116" s="29"/>
    </row>
    <row r="117" spans="2:5" s="1" customFormat="1" x14ac:dyDescent="0.3">
      <c r="B117" s="29"/>
      <c r="C117" s="29"/>
      <c r="D117" s="29"/>
      <c r="E117" s="29"/>
    </row>
    <row r="118" spans="2:5" s="1" customFormat="1" x14ac:dyDescent="0.3">
      <c r="B118" s="29"/>
      <c r="C118" s="29"/>
      <c r="D118" s="29"/>
      <c r="E118" s="29"/>
    </row>
    <row r="119" spans="2:5" s="1" customFormat="1" x14ac:dyDescent="0.3">
      <c r="B119" s="29"/>
      <c r="C119" s="29"/>
      <c r="D119" s="29"/>
      <c r="E119" s="29"/>
    </row>
    <row r="120" spans="2:5" s="1" customFormat="1" x14ac:dyDescent="0.3">
      <c r="B120" s="29"/>
      <c r="C120" s="29"/>
      <c r="D120" s="29"/>
      <c r="E120" s="29"/>
    </row>
    <row r="121" spans="2:5" s="1" customFormat="1" x14ac:dyDescent="0.3">
      <c r="B121" s="29"/>
      <c r="C121" s="29"/>
      <c r="D121" s="29"/>
      <c r="E121" s="29"/>
    </row>
    <row r="122" spans="2:5" s="1" customFormat="1" x14ac:dyDescent="0.3">
      <c r="B122" s="29"/>
      <c r="C122" s="29"/>
      <c r="D122" s="29"/>
      <c r="E122" s="29"/>
    </row>
    <row r="123" spans="2:5" s="1" customFormat="1" x14ac:dyDescent="0.3">
      <c r="B123" s="29"/>
      <c r="C123" s="29"/>
      <c r="D123" s="29"/>
      <c r="E123" s="29"/>
    </row>
    <row r="124" spans="2:5" s="1" customFormat="1" x14ac:dyDescent="0.3">
      <c r="B124" s="29"/>
      <c r="C124" s="29"/>
      <c r="D124" s="29"/>
      <c r="E124" s="29"/>
    </row>
    <row r="125" spans="2:5" s="1" customFormat="1" x14ac:dyDescent="0.3">
      <c r="B125" s="29"/>
      <c r="C125" s="29"/>
      <c r="D125" s="29"/>
      <c r="E125" s="29"/>
    </row>
    <row r="126" spans="2:5" s="1" customFormat="1" x14ac:dyDescent="0.3">
      <c r="B126" s="29"/>
      <c r="C126" s="29"/>
      <c r="D126" s="29"/>
      <c r="E126" s="29"/>
    </row>
    <row r="127" spans="2:5" s="1" customFormat="1" x14ac:dyDescent="0.3">
      <c r="B127" s="29"/>
      <c r="C127" s="29"/>
      <c r="D127" s="29"/>
      <c r="E127" s="29"/>
    </row>
    <row r="128" spans="2:5" s="1" customFormat="1" x14ac:dyDescent="0.3">
      <c r="B128" s="29"/>
      <c r="C128" s="29"/>
      <c r="D128" s="29"/>
      <c r="E128" s="29"/>
    </row>
    <row r="129" spans="2:5" s="1" customFormat="1" x14ac:dyDescent="0.3">
      <c r="B129" s="29"/>
      <c r="C129" s="29"/>
      <c r="D129" s="29"/>
      <c r="E129" s="29"/>
    </row>
    <row r="130" spans="2:5" s="1" customFormat="1" x14ac:dyDescent="0.3">
      <c r="B130" s="29"/>
      <c r="C130" s="29"/>
      <c r="D130" s="29"/>
      <c r="E130" s="29"/>
    </row>
    <row r="131" spans="2:5" s="1" customFormat="1" x14ac:dyDescent="0.3">
      <c r="B131" s="29"/>
      <c r="C131" s="29"/>
      <c r="D131" s="29"/>
      <c r="E131" s="29"/>
    </row>
    <row r="132" spans="2:5" s="1" customFormat="1" x14ac:dyDescent="0.3">
      <c r="B132" s="29"/>
      <c r="C132" s="29"/>
      <c r="D132" s="29"/>
      <c r="E132" s="29"/>
    </row>
    <row r="133" spans="2:5" s="1" customFormat="1" x14ac:dyDescent="0.3">
      <c r="B133" s="29"/>
      <c r="C133" s="29"/>
      <c r="D133" s="29"/>
      <c r="E133" s="29"/>
    </row>
    <row r="134" spans="2:5" s="1" customFormat="1" x14ac:dyDescent="0.3">
      <c r="B134" s="29"/>
      <c r="C134" s="29"/>
      <c r="D134" s="29"/>
      <c r="E134" s="29"/>
    </row>
    <row r="135" spans="2:5" s="1" customFormat="1" x14ac:dyDescent="0.3">
      <c r="B135" s="29"/>
      <c r="C135" s="29"/>
      <c r="D135" s="29"/>
      <c r="E135" s="29"/>
    </row>
    <row r="136" spans="2:5" s="1" customFormat="1" x14ac:dyDescent="0.3">
      <c r="B136" s="29"/>
      <c r="C136" s="29"/>
      <c r="D136" s="29"/>
      <c r="E136" s="29"/>
    </row>
    <row r="137" spans="2:5" s="1" customFormat="1" x14ac:dyDescent="0.3">
      <c r="B137" s="29"/>
      <c r="C137" s="29"/>
      <c r="D137" s="29"/>
      <c r="E137" s="29"/>
    </row>
    <row r="138" spans="2:5" s="1" customFormat="1" x14ac:dyDescent="0.3">
      <c r="B138" s="29"/>
      <c r="C138" s="29"/>
      <c r="D138" s="29"/>
      <c r="E138" s="29"/>
    </row>
    <row r="139" spans="2:5" s="1" customFormat="1" x14ac:dyDescent="0.3">
      <c r="B139" s="29"/>
      <c r="C139" s="29"/>
      <c r="D139" s="29"/>
      <c r="E139" s="29"/>
    </row>
    <row r="140" spans="2:5" s="1" customFormat="1" x14ac:dyDescent="0.3">
      <c r="B140" s="29"/>
      <c r="C140" s="29"/>
      <c r="D140" s="29"/>
      <c r="E140" s="29"/>
    </row>
    <row r="141" spans="2:5" s="1" customFormat="1" x14ac:dyDescent="0.3">
      <c r="B141" s="29"/>
      <c r="C141" s="29"/>
      <c r="D141" s="29"/>
      <c r="E141" s="29"/>
    </row>
    <row r="142" spans="2:5" s="1" customFormat="1" x14ac:dyDescent="0.3">
      <c r="B142" s="29"/>
      <c r="C142" s="29"/>
      <c r="D142" s="29"/>
      <c r="E142" s="29"/>
    </row>
    <row r="143" spans="2:5" s="1" customFormat="1" x14ac:dyDescent="0.3">
      <c r="B143" s="29"/>
      <c r="C143" s="29"/>
      <c r="D143" s="29"/>
      <c r="E143" s="29"/>
    </row>
    <row r="144" spans="2:5" s="1" customFormat="1" x14ac:dyDescent="0.3">
      <c r="B144" s="29"/>
      <c r="C144" s="29"/>
      <c r="D144" s="29"/>
      <c r="E144" s="29"/>
    </row>
    <row r="145" spans="2:5" s="1" customFormat="1" x14ac:dyDescent="0.3">
      <c r="B145" s="29"/>
      <c r="C145" s="29"/>
      <c r="D145" s="29"/>
      <c r="E145" s="29"/>
    </row>
    <row r="146" spans="2:5" s="1" customFormat="1" x14ac:dyDescent="0.3">
      <c r="B146" s="29"/>
      <c r="C146" s="29"/>
      <c r="D146" s="29"/>
      <c r="E146" s="29"/>
    </row>
    <row r="147" spans="2:5" s="1" customFormat="1" x14ac:dyDescent="0.3">
      <c r="B147" s="29"/>
      <c r="C147" s="29"/>
      <c r="D147" s="29"/>
      <c r="E147" s="29"/>
    </row>
    <row r="148" spans="2:5" s="1" customFormat="1" x14ac:dyDescent="0.3">
      <c r="B148" s="29"/>
      <c r="C148" s="29"/>
      <c r="D148" s="29"/>
      <c r="E148" s="29"/>
    </row>
    <row r="149" spans="2:5" s="1" customFormat="1" x14ac:dyDescent="0.3">
      <c r="B149" s="29"/>
      <c r="C149" s="29"/>
      <c r="D149" s="29"/>
      <c r="E149" s="29"/>
    </row>
    <row r="150" spans="2:5" s="1" customFormat="1" x14ac:dyDescent="0.3">
      <c r="B150" s="29"/>
      <c r="C150" s="29"/>
      <c r="D150" s="29"/>
      <c r="E150" s="29"/>
    </row>
    <row r="151" spans="2:5" s="1" customFormat="1" x14ac:dyDescent="0.3">
      <c r="B151" s="29"/>
      <c r="C151" s="29"/>
      <c r="D151" s="29"/>
      <c r="E151" s="29"/>
    </row>
    <row r="152" spans="2:5" s="1" customFormat="1" x14ac:dyDescent="0.3">
      <c r="B152" s="29"/>
      <c r="C152" s="29"/>
      <c r="D152" s="29"/>
      <c r="E152" s="29"/>
    </row>
    <row r="153" spans="2:5" s="1" customFormat="1" x14ac:dyDescent="0.3">
      <c r="B153" s="29"/>
      <c r="C153" s="29"/>
      <c r="D153" s="29"/>
      <c r="E153" s="29"/>
    </row>
    <row r="154" spans="2:5" s="1" customFormat="1" x14ac:dyDescent="0.3">
      <c r="B154" s="29"/>
      <c r="C154" s="29"/>
      <c r="D154" s="29"/>
      <c r="E154" s="29"/>
    </row>
    <row r="155" spans="2:5" s="1" customFormat="1" x14ac:dyDescent="0.3">
      <c r="B155" s="29"/>
      <c r="C155" s="29"/>
      <c r="D155" s="29"/>
      <c r="E155" s="29"/>
    </row>
    <row r="156" spans="2:5" s="1" customFormat="1" x14ac:dyDescent="0.3">
      <c r="B156" s="29"/>
      <c r="C156" s="29"/>
      <c r="D156" s="29"/>
      <c r="E156" s="29"/>
    </row>
    <row r="157" spans="2:5" s="1" customFormat="1" x14ac:dyDescent="0.3">
      <c r="B157" s="29"/>
      <c r="C157" s="29"/>
      <c r="D157" s="29"/>
      <c r="E157" s="29"/>
    </row>
    <row r="158" spans="2:5" s="1" customFormat="1" x14ac:dyDescent="0.3">
      <c r="B158" s="29"/>
      <c r="C158" s="29"/>
      <c r="D158" s="29"/>
      <c r="E158" s="29"/>
    </row>
    <row r="159" spans="2:5" s="1" customFormat="1" x14ac:dyDescent="0.3">
      <c r="B159" s="29"/>
      <c r="C159" s="29"/>
      <c r="D159" s="29"/>
      <c r="E159" s="29"/>
    </row>
    <row r="160" spans="2:5" s="1" customFormat="1" x14ac:dyDescent="0.3">
      <c r="B160" s="29"/>
      <c r="C160" s="29"/>
      <c r="D160" s="29"/>
      <c r="E160" s="29"/>
    </row>
    <row r="161" spans="2:5" s="1" customFormat="1" x14ac:dyDescent="0.3">
      <c r="B161" s="29"/>
      <c r="C161" s="29"/>
      <c r="D161" s="29"/>
      <c r="E161" s="29"/>
    </row>
    <row r="162" spans="2:5" s="1" customFormat="1" x14ac:dyDescent="0.3">
      <c r="B162" s="29"/>
      <c r="C162" s="29"/>
      <c r="D162" s="29"/>
      <c r="E162" s="29"/>
    </row>
    <row r="163" spans="2:5" s="1" customFormat="1" x14ac:dyDescent="0.3">
      <c r="B163" s="29"/>
      <c r="C163" s="29"/>
      <c r="D163" s="29"/>
      <c r="E163" s="29"/>
    </row>
    <row r="164" spans="2:5" s="1" customFormat="1" x14ac:dyDescent="0.3">
      <c r="B164" s="29"/>
      <c r="C164" s="29"/>
      <c r="D164" s="29"/>
      <c r="E164" s="29"/>
    </row>
    <row r="165" spans="2:5" s="1" customFormat="1" x14ac:dyDescent="0.3">
      <c r="B165" s="29"/>
      <c r="C165" s="29"/>
      <c r="D165" s="29"/>
      <c r="E165" s="29"/>
    </row>
    <row r="166" spans="2:5" s="1" customFormat="1" x14ac:dyDescent="0.3">
      <c r="B166" s="29"/>
      <c r="C166" s="29"/>
      <c r="D166" s="29"/>
      <c r="E166" s="29"/>
    </row>
    <row r="167" spans="2:5" s="1" customFormat="1" x14ac:dyDescent="0.3">
      <c r="B167" s="29"/>
      <c r="C167" s="29"/>
      <c r="D167" s="29"/>
      <c r="E167" s="29"/>
    </row>
    <row r="168" spans="2:5" s="1" customFormat="1" x14ac:dyDescent="0.3">
      <c r="B168" s="29"/>
      <c r="C168" s="29"/>
      <c r="D168" s="29"/>
      <c r="E168" s="29"/>
    </row>
    <row r="169" spans="2:5" s="1" customFormat="1" x14ac:dyDescent="0.3">
      <c r="B169" s="29"/>
      <c r="C169" s="29"/>
      <c r="D169" s="29"/>
      <c r="E169" s="29"/>
    </row>
    <row r="170" spans="2:5" s="1" customFormat="1" x14ac:dyDescent="0.3">
      <c r="B170" s="29"/>
      <c r="C170" s="29"/>
      <c r="D170" s="29"/>
      <c r="E170" s="29"/>
    </row>
    <row r="171" spans="2:5" s="1" customFormat="1" x14ac:dyDescent="0.3">
      <c r="B171" s="29"/>
      <c r="C171" s="29"/>
      <c r="D171" s="29"/>
      <c r="E171" s="29"/>
    </row>
    <row r="172" spans="2:5" s="1" customFormat="1" x14ac:dyDescent="0.3">
      <c r="B172" s="29"/>
      <c r="C172" s="29"/>
      <c r="D172" s="29"/>
      <c r="E172" s="29"/>
    </row>
    <row r="173" spans="2:5" s="1" customFormat="1" x14ac:dyDescent="0.3">
      <c r="B173" s="29"/>
      <c r="C173" s="29"/>
      <c r="D173" s="29"/>
      <c r="E173" s="29"/>
    </row>
    <row r="174" spans="2:5" s="1" customFormat="1" x14ac:dyDescent="0.3">
      <c r="B174" s="29"/>
      <c r="C174" s="29"/>
      <c r="D174" s="29"/>
      <c r="E174" s="29"/>
    </row>
    <row r="175" spans="2:5" s="1" customFormat="1" x14ac:dyDescent="0.3">
      <c r="B175" s="29"/>
      <c r="C175" s="29"/>
      <c r="D175" s="29"/>
      <c r="E175" s="29"/>
    </row>
    <row r="176" spans="2:5" s="1" customFormat="1" x14ac:dyDescent="0.3">
      <c r="B176" s="29"/>
      <c r="C176" s="29"/>
      <c r="D176" s="29"/>
      <c r="E176" s="29"/>
    </row>
    <row r="177" spans="2:5" s="1" customFormat="1" x14ac:dyDescent="0.3">
      <c r="B177" s="29"/>
      <c r="C177" s="29"/>
      <c r="D177" s="29"/>
      <c r="E177" s="29"/>
    </row>
    <row r="178" spans="2:5" s="1" customFormat="1" x14ac:dyDescent="0.3">
      <c r="B178" s="29"/>
      <c r="C178" s="29"/>
      <c r="D178" s="29"/>
      <c r="E178" s="29"/>
    </row>
    <row r="179" spans="2:5" s="1" customFormat="1" x14ac:dyDescent="0.3">
      <c r="B179" s="29"/>
      <c r="C179" s="29"/>
      <c r="D179" s="29"/>
      <c r="E179" s="29"/>
    </row>
    <row r="180" spans="2:5" s="1" customFormat="1" x14ac:dyDescent="0.3">
      <c r="B180" s="29"/>
      <c r="C180" s="29"/>
      <c r="D180" s="29"/>
      <c r="E180" s="29"/>
    </row>
    <row r="181" spans="2:5" s="1" customFormat="1" x14ac:dyDescent="0.3">
      <c r="B181" s="29"/>
      <c r="C181" s="29"/>
      <c r="D181" s="29"/>
      <c r="E181" s="29"/>
    </row>
    <row r="182" spans="2:5" s="1" customFormat="1" x14ac:dyDescent="0.3">
      <c r="B182" s="29"/>
      <c r="C182" s="29"/>
      <c r="D182" s="29"/>
      <c r="E182" s="29"/>
    </row>
    <row r="183" spans="2:5" s="1" customFormat="1" x14ac:dyDescent="0.3">
      <c r="B183" s="29"/>
      <c r="C183" s="29"/>
      <c r="D183" s="29"/>
      <c r="E183" s="29"/>
    </row>
    <row r="184" spans="2:5" s="1" customFormat="1" x14ac:dyDescent="0.3">
      <c r="B184" s="29"/>
      <c r="C184" s="29"/>
      <c r="D184" s="29"/>
      <c r="E184" s="29"/>
    </row>
    <row r="185" spans="2:5" s="1" customFormat="1" x14ac:dyDescent="0.3">
      <c r="B185" s="29"/>
      <c r="C185" s="29"/>
      <c r="D185" s="29"/>
      <c r="E185" s="29"/>
    </row>
    <row r="186" spans="2:5" s="1" customFormat="1" x14ac:dyDescent="0.3">
      <c r="B186" s="29"/>
      <c r="C186" s="29"/>
      <c r="D186" s="29"/>
      <c r="E186" s="29"/>
    </row>
    <row r="187" spans="2:5" s="1" customFormat="1" x14ac:dyDescent="0.3">
      <c r="B187" s="29"/>
      <c r="C187" s="29"/>
      <c r="D187" s="29"/>
      <c r="E187" s="29"/>
    </row>
    <row r="188" spans="2:5" s="1" customFormat="1" x14ac:dyDescent="0.3">
      <c r="B188" s="29"/>
      <c r="C188" s="29"/>
      <c r="D188" s="29"/>
      <c r="E188" s="29"/>
    </row>
    <row r="189" spans="2:5" s="1" customFormat="1" x14ac:dyDescent="0.3">
      <c r="B189" s="29"/>
      <c r="C189" s="29"/>
      <c r="D189" s="29"/>
      <c r="E189" s="29"/>
    </row>
    <row r="190" spans="2:5" s="1" customFormat="1" x14ac:dyDescent="0.3">
      <c r="B190" s="29"/>
      <c r="C190" s="29"/>
      <c r="D190" s="29"/>
      <c r="E190" s="29"/>
    </row>
    <row r="191" spans="2:5" s="1" customFormat="1" x14ac:dyDescent="0.3">
      <c r="B191" s="29"/>
      <c r="C191" s="29"/>
      <c r="D191" s="29"/>
      <c r="E191" s="29"/>
    </row>
    <row r="192" spans="2:5" s="1" customFormat="1" x14ac:dyDescent="0.3">
      <c r="B192" s="29"/>
      <c r="C192" s="29"/>
      <c r="D192" s="29"/>
      <c r="E192" s="29"/>
    </row>
    <row r="193" spans="2:5" s="1" customFormat="1" x14ac:dyDescent="0.3">
      <c r="B193" s="29"/>
      <c r="C193" s="29"/>
      <c r="D193" s="29"/>
      <c r="E193" s="29"/>
    </row>
    <row r="194" spans="2:5" s="1" customFormat="1" x14ac:dyDescent="0.3">
      <c r="B194" s="29"/>
      <c r="C194" s="29"/>
      <c r="D194" s="29"/>
      <c r="E194" s="29"/>
    </row>
    <row r="195" spans="2:5" s="1" customFormat="1" x14ac:dyDescent="0.3">
      <c r="B195" s="29"/>
      <c r="C195" s="29"/>
      <c r="D195" s="29"/>
      <c r="E195" s="29"/>
    </row>
    <row r="196" spans="2:5" s="1" customFormat="1" x14ac:dyDescent="0.3">
      <c r="B196" s="29"/>
      <c r="C196" s="29"/>
      <c r="D196" s="29"/>
      <c r="E196" s="29"/>
    </row>
    <row r="197" spans="2:5" s="1" customFormat="1" x14ac:dyDescent="0.3">
      <c r="B197" s="29"/>
      <c r="C197" s="29"/>
      <c r="D197" s="29"/>
      <c r="E197" s="29"/>
    </row>
    <row r="198" spans="2:5" s="1" customFormat="1" x14ac:dyDescent="0.3">
      <c r="B198" s="29"/>
      <c r="C198" s="29"/>
      <c r="D198" s="29"/>
      <c r="E198" s="29"/>
    </row>
    <row r="199" spans="2:5" s="1" customFormat="1" x14ac:dyDescent="0.3">
      <c r="B199" s="29"/>
      <c r="C199" s="29"/>
      <c r="D199" s="29"/>
      <c r="E199" s="29"/>
    </row>
    <row r="200" spans="2:5" s="1" customFormat="1" x14ac:dyDescent="0.3">
      <c r="B200" s="29"/>
      <c r="C200" s="29"/>
      <c r="D200" s="29"/>
      <c r="E200" s="29"/>
    </row>
    <row r="201" spans="2:5" s="1" customFormat="1" x14ac:dyDescent="0.3">
      <c r="B201" s="29"/>
      <c r="C201" s="29"/>
      <c r="D201" s="29"/>
      <c r="E201" s="29"/>
    </row>
    <row r="202" spans="2:5" s="1" customFormat="1" x14ac:dyDescent="0.3">
      <c r="B202" s="29"/>
      <c r="C202" s="29"/>
      <c r="D202" s="29"/>
      <c r="E202" s="29"/>
    </row>
    <row r="203" spans="2:5" s="1" customFormat="1" x14ac:dyDescent="0.3">
      <c r="B203" s="29"/>
      <c r="C203" s="29"/>
      <c r="D203" s="29"/>
      <c r="E203" s="29"/>
    </row>
    <row r="204" spans="2:5" s="1" customFormat="1" x14ac:dyDescent="0.3">
      <c r="B204" s="29"/>
      <c r="C204" s="29"/>
      <c r="D204" s="29"/>
      <c r="E204" s="29"/>
    </row>
    <row r="205" spans="2:5" s="1" customFormat="1" x14ac:dyDescent="0.3">
      <c r="B205" s="29"/>
      <c r="C205" s="29"/>
      <c r="D205" s="29"/>
      <c r="E205" s="29"/>
    </row>
    <row r="206" spans="2:5" s="1" customFormat="1" x14ac:dyDescent="0.3">
      <c r="B206" s="29"/>
      <c r="C206" s="29"/>
      <c r="D206" s="29"/>
      <c r="E206" s="29"/>
    </row>
    <row r="207" spans="2:5" s="1" customFormat="1" x14ac:dyDescent="0.3">
      <c r="B207" s="29"/>
      <c r="C207" s="29"/>
      <c r="D207" s="29"/>
      <c r="E207" s="29"/>
    </row>
    <row r="208" spans="2:5" s="1" customFormat="1" x14ac:dyDescent="0.3">
      <c r="B208" s="29"/>
      <c r="C208" s="29"/>
      <c r="D208" s="29"/>
      <c r="E208" s="29"/>
    </row>
    <row r="209" spans="2:5" s="1" customFormat="1" x14ac:dyDescent="0.3">
      <c r="B209" s="29"/>
      <c r="C209" s="29"/>
      <c r="D209" s="29"/>
      <c r="E209" s="29"/>
    </row>
    <row r="210" spans="2:5" s="1" customFormat="1" x14ac:dyDescent="0.3">
      <c r="B210" s="29"/>
      <c r="C210" s="29"/>
      <c r="D210" s="29"/>
      <c r="E210" s="29"/>
    </row>
    <row r="211" spans="2:5" s="1" customFormat="1" x14ac:dyDescent="0.3">
      <c r="B211" s="29"/>
      <c r="C211" s="29"/>
      <c r="D211" s="29"/>
      <c r="E211" s="29"/>
    </row>
    <row r="212" spans="2:5" s="1" customFormat="1" x14ac:dyDescent="0.3">
      <c r="B212" s="29"/>
      <c r="C212" s="29"/>
      <c r="D212" s="29"/>
      <c r="E212" s="29"/>
    </row>
    <row r="213" spans="2:5" s="1" customFormat="1" x14ac:dyDescent="0.3">
      <c r="B213" s="29"/>
      <c r="C213" s="29"/>
      <c r="D213" s="29"/>
      <c r="E213" s="29"/>
    </row>
    <row r="214" spans="2:5" s="1" customFormat="1" x14ac:dyDescent="0.3">
      <c r="B214" s="29"/>
      <c r="C214" s="29"/>
      <c r="D214" s="29"/>
      <c r="E214" s="29"/>
    </row>
    <row r="215" spans="2:5" s="1" customFormat="1" x14ac:dyDescent="0.3">
      <c r="B215" s="29"/>
      <c r="C215" s="29"/>
      <c r="D215" s="29"/>
      <c r="E215" s="29"/>
    </row>
    <row r="216" spans="2:5" s="1" customFormat="1" x14ac:dyDescent="0.3">
      <c r="B216" s="29"/>
      <c r="C216" s="29"/>
      <c r="D216" s="29"/>
      <c r="E216" s="29"/>
    </row>
    <row r="217" spans="2:5" s="1" customFormat="1" x14ac:dyDescent="0.3">
      <c r="B217" s="29"/>
      <c r="C217" s="29"/>
      <c r="D217" s="29"/>
      <c r="E217" s="29"/>
    </row>
    <row r="218" spans="2:5" s="1" customFormat="1" x14ac:dyDescent="0.3">
      <c r="B218" s="29"/>
      <c r="C218" s="29"/>
      <c r="D218" s="29"/>
      <c r="E218" s="29"/>
    </row>
    <row r="219" spans="2:5" s="1" customFormat="1" x14ac:dyDescent="0.3">
      <c r="B219" s="29"/>
      <c r="C219" s="29"/>
      <c r="D219" s="29"/>
      <c r="E219" s="29"/>
    </row>
    <row r="220" spans="2:5" s="1" customFormat="1" x14ac:dyDescent="0.3">
      <c r="B220" s="29"/>
      <c r="C220" s="29"/>
      <c r="D220" s="29"/>
      <c r="E220" s="29"/>
    </row>
    <row r="221" spans="2:5" s="1" customFormat="1" x14ac:dyDescent="0.3">
      <c r="B221" s="29"/>
      <c r="C221" s="29"/>
      <c r="D221" s="29"/>
      <c r="E221" s="29"/>
    </row>
    <row r="222" spans="2:5" s="1" customFormat="1" x14ac:dyDescent="0.3">
      <c r="B222" s="29"/>
      <c r="C222" s="29"/>
      <c r="D222" s="29"/>
      <c r="E222" s="29"/>
    </row>
    <row r="223" spans="2:5" s="1" customFormat="1" x14ac:dyDescent="0.3">
      <c r="B223" s="29"/>
      <c r="C223" s="29"/>
      <c r="D223" s="29"/>
      <c r="E223" s="29"/>
    </row>
    <row r="224" spans="2:5" s="1" customFormat="1" x14ac:dyDescent="0.3">
      <c r="B224" s="29"/>
      <c r="C224" s="29"/>
      <c r="D224" s="29"/>
      <c r="E224" s="29"/>
    </row>
    <row r="225" spans="2:5" s="1" customFormat="1" x14ac:dyDescent="0.3">
      <c r="B225" s="29"/>
      <c r="C225" s="29"/>
      <c r="D225" s="29"/>
      <c r="E225" s="29"/>
    </row>
    <row r="226" spans="2:5" s="1" customFormat="1" x14ac:dyDescent="0.3">
      <c r="B226" s="29"/>
      <c r="C226" s="29"/>
      <c r="D226" s="29"/>
      <c r="E226" s="29"/>
    </row>
    <row r="227" spans="2:5" s="1" customFormat="1" x14ac:dyDescent="0.3">
      <c r="B227" s="29"/>
      <c r="C227" s="29"/>
      <c r="D227" s="29"/>
      <c r="E227" s="29"/>
    </row>
    <row r="228" spans="2:5" s="1" customFormat="1" x14ac:dyDescent="0.3">
      <c r="B228" s="29"/>
      <c r="C228" s="29"/>
      <c r="D228" s="29"/>
      <c r="E228" s="29"/>
    </row>
    <row r="229" spans="2:5" s="1" customFormat="1" x14ac:dyDescent="0.3">
      <c r="B229" s="29"/>
      <c r="C229" s="29"/>
      <c r="D229" s="29"/>
      <c r="E229" s="29"/>
    </row>
    <row r="230" spans="2:5" s="1" customFormat="1" x14ac:dyDescent="0.3">
      <c r="B230" s="29"/>
      <c r="C230" s="29"/>
      <c r="D230" s="29"/>
      <c r="E230" s="29"/>
    </row>
    <row r="231" spans="2:5" s="1" customFormat="1" x14ac:dyDescent="0.3">
      <c r="B231" s="29"/>
      <c r="C231" s="29"/>
      <c r="D231" s="29"/>
      <c r="E231" s="29"/>
    </row>
    <row r="232" spans="2:5" s="1" customFormat="1" x14ac:dyDescent="0.3">
      <c r="B232" s="29"/>
      <c r="C232" s="29"/>
      <c r="D232" s="29"/>
      <c r="E232" s="29"/>
    </row>
    <row r="233" spans="2:5" s="1" customFormat="1" x14ac:dyDescent="0.3">
      <c r="B233" s="29"/>
      <c r="C233" s="29"/>
      <c r="D233" s="29"/>
      <c r="E233" s="29"/>
    </row>
    <row r="234" spans="2:5" s="1" customFormat="1" x14ac:dyDescent="0.3">
      <c r="B234" s="29"/>
      <c r="C234" s="29"/>
      <c r="D234" s="29"/>
      <c r="E234" s="29"/>
    </row>
    <row r="235" spans="2:5" s="1" customFormat="1" x14ac:dyDescent="0.3">
      <c r="B235" s="29"/>
      <c r="C235" s="29"/>
      <c r="D235" s="29"/>
      <c r="E235" s="29"/>
    </row>
    <row r="236" spans="2:5" s="1" customFormat="1" x14ac:dyDescent="0.3">
      <c r="B236" s="29"/>
      <c r="C236" s="29"/>
      <c r="D236" s="29"/>
      <c r="E236" s="29"/>
    </row>
    <row r="237" spans="2:5" s="1" customFormat="1" x14ac:dyDescent="0.3">
      <c r="B237" s="29"/>
      <c r="C237" s="29"/>
      <c r="D237" s="29"/>
      <c r="E237" s="29"/>
    </row>
    <row r="238" spans="2:5" s="1" customFormat="1" x14ac:dyDescent="0.3">
      <c r="B238" s="29"/>
      <c r="C238" s="29"/>
      <c r="D238" s="29"/>
      <c r="E238" s="29"/>
    </row>
    <row r="239" spans="2:5" s="1" customFormat="1" x14ac:dyDescent="0.3">
      <c r="B239" s="29"/>
      <c r="C239" s="29"/>
      <c r="D239" s="29"/>
      <c r="E239" s="29"/>
    </row>
    <row r="240" spans="2:5" s="1" customFormat="1" x14ac:dyDescent="0.3">
      <c r="B240" s="29"/>
      <c r="C240" s="29"/>
      <c r="D240" s="29"/>
      <c r="E240" s="29"/>
    </row>
    <row r="241" spans="2:5" s="1" customFormat="1" x14ac:dyDescent="0.3">
      <c r="B241" s="29"/>
      <c r="C241" s="29"/>
      <c r="D241" s="29"/>
      <c r="E241" s="29"/>
    </row>
    <row r="242" spans="2:5" s="1" customFormat="1" x14ac:dyDescent="0.3">
      <c r="B242" s="29"/>
      <c r="C242" s="29"/>
      <c r="D242" s="29"/>
      <c r="E242" s="29"/>
    </row>
    <row r="243" spans="2:5" s="1" customFormat="1" x14ac:dyDescent="0.3">
      <c r="B243" s="29"/>
      <c r="C243" s="29"/>
      <c r="D243" s="29"/>
      <c r="E243" s="29"/>
    </row>
    <row r="244" spans="2:5" s="1" customFormat="1" x14ac:dyDescent="0.3">
      <c r="B244" s="29"/>
      <c r="C244" s="29"/>
      <c r="D244" s="29"/>
      <c r="E244" s="29"/>
    </row>
    <row r="245" spans="2:5" s="1" customFormat="1" x14ac:dyDescent="0.3">
      <c r="B245" s="29"/>
      <c r="C245" s="29"/>
      <c r="D245" s="29"/>
      <c r="E245" s="29"/>
    </row>
    <row r="246" spans="2:5" s="1" customFormat="1" x14ac:dyDescent="0.3">
      <c r="B246" s="29"/>
      <c r="C246" s="29"/>
      <c r="D246" s="29"/>
      <c r="E246" s="29"/>
    </row>
    <row r="247" spans="2:5" s="1" customFormat="1" x14ac:dyDescent="0.3">
      <c r="B247" s="29"/>
      <c r="C247" s="29"/>
      <c r="D247" s="29"/>
      <c r="E247" s="29"/>
    </row>
    <row r="248" spans="2:5" s="1" customFormat="1" x14ac:dyDescent="0.3">
      <c r="B248" s="29"/>
      <c r="C248" s="29"/>
      <c r="D248" s="29"/>
      <c r="E248" s="29"/>
    </row>
    <row r="249" spans="2:5" s="1" customFormat="1" x14ac:dyDescent="0.3">
      <c r="B249" s="29"/>
      <c r="C249" s="29"/>
      <c r="D249" s="29"/>
      <c r="E249" s="29"/>
    </row>
    <row r="250" spans="2:5" s="1" customFormat="1" x14ac:dyDescent="0.3">
      <c r="B250" s="29"/>
      <c r="C250" s="29"/>
      <c r="D250" s="29"/>
      <c r="E250" s="29"/>
    </row>
    <row r="251" spans="2:5" s="1" customFormat="1" x14ac:dyDescent="0.3">
      <c r="B251" s="29"/>
      <c r="C251" s="29"/>
      <c r="D251" s="29"/>
      <c r="E251" s="29"/>
    </row>
    <row r="252" spans="2:5" s="1" customFormat="1" x14ac:dyDescent="0.3">
      <c r="B252" s="29"/>
      <c r="C252" s="29"/>
      <c r="D252" s="29"/>
      <c r="E252" s="29"/>
    </row>
    <row r="253" spans="2:5" s="1" customFormat="1" x14ac:dyDescent="0.3">
      <c r="B253" s="29"/>
      <c r="C253" s="29"/>
      <c r="D253" s="29"/>
      <c r="E253" s="29"/>
    </row>
    <row r="254" spans="2:5" s="1" customFormat="1" x14ac:dyDescent="0.3">
      <c r="B254" s="29"/>
      <c r="C254" s="29"/>
      <c r="D254" s="29"/>
      <c r="E254" s="29"/>
    </row>
    <row r="255" spans="2:5" s="1" customFormat="1" x14ac:dyDescent="0.3">
      <c r="B255" s="29"/>
      <c r="C255" s="29"/>
      <c r="D255" s="29"/>
      <c r="E255" s="29"/>
    </row>
    <row r="256" spans="2:5" s="1" customFormat="1" x14ac:dyDescent="0.3">
      <c r="B256" s="29"/>
      <c r="C256" s="29"/>
      <c r="D256" s="29"/>
      <c r="E256" s="29"/>
    </row>
    <row r="257" spans="2:5" s="1" customFormat="1" x14ac:dyDescent="0.3">
      <c r="B257" s="29"/>
      <c r="C257" s="29"/>
      <c r="D257" s="29"/>
      <c r="E257" s="29"/>
    </row>
    <row r="258" spans="2:5" s="1" customFormat="1" x14ac:dyDescent="0.3">
      <c r="B258" s="29"/>
      <c r="C258" s="29"/>
      <c r="D258" s="29"/>
      <c r="E258" s="29"/>
    </row>
    <row r="259" spans="2:5" s="1" customFormat="1" x14ac:dyDescent="0.3">
      <c r="B259" s="29"/>
      <c r="C259" s="29"/>
      <c r="D259" s="29"/>
      <c r="E259" s="29"/>
    </row>
    <row r="260" spans="2:5" s="1" customFormat="1" x14ac:dyDescent="0.3">
      <c r="B260" s="29"/>
      <c r="C260" s="29"/>
      <c r="D260" s="29"/>
      <c r="E260" s="29"/>
    </row>
    <row r="261" spans="2:5" s="1" customFormat="1" x14ac:dyDescent="0.3">
      <c r="B261" s="29"/>
      <c r="C261" s="29"/>
      <c r="D261" s="29"/>
      <c r="E261" s="29"/>
    </row>
    <row r="262" spans="2:5" s="1" customFormat="1" x14ac:dyDescent="0.3">
      <c r="B262" s="29"/>
      <c r="C262" s="29"/>
      <c r="D262" s="29"/>
      <c r="E262" s="29"/>
    </row>
    <row r="263" spans="2:5" s="1" customFormat="1" x14ac:dyDescent="0.3">
      <c r="B263" s="29"/>
      <c r="C263" s="29"/>
      <c r="D263" s="29"/>
      <c r="E263" s="29"/>
    </row>
    <row r="264" spans="2:5" s="1" customFormat="1" x14ac:dyDescent="0.3">
      <c r="B264" s="29"/>
      <c r="C264" s="29"/>
      <c r="D264" s="29"/>
      <c r="E264" s="29"/>
    </row>
    <row r="265" spans="2:5" s="1" customFormat="1" x14ac:dyDescent="0.3">
      <c r="B265" s="29"/>
      <c r="C265" s="29"/>
      <c r="D265" s="29"/>
      <c r="E265" s="29"/>
    </row>
    <row r="266" spans="2:5" s="1" customFormat="1" x14ac:dyDescent="0.3">
      <c r="B266" s="29"/>
      <c r="C266" s="29"/>
      <c r="D266" s="29"/>
      <c r="E266" s="29"/>
    </row>
  </sheetData>
  <mergeCells count="4">
    <mergeCell ref="B4:B9"/>
    <mergeCell ref="D4:E4"/>
    <mergeCell ref="B10:B16"/>
    <mergeCell ref="C18:L18"/>
  </mergeCells>
  <hyperlinks>
    <hyperlink ref="B1" location="Sommaire!A1" display="retour au sommair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9"/>
  <sheetViews>
    <sheetView showGridLines="0" zoomScale="85" zoomScaleNormal="85" workbookViewId="0">
      <selection activeCell="D19" sqref="D19"/>
    </sheetView>
  </sheetViews>
  <sheetFormatPr baseColWidth="10" defaultRowHeight="18.75" x14ac:dyDescent="0.3"/>
  <cols>
    <col min="1" max="1" width="6.28515625" style="45" customWidth="1"/>
    <col min="2" max="2" width="31.28515625" style="45" customWidth="1"/>
    <col min="3" max="3" width="52.140625" style="45" customWidth="1"/>
    <col min="14" max="44" width="11.42578125" style="1"/>
  </cols>
  <sheetData>
    <row r="1" spans="1:17" x14ac:dyDescent="0.3">
      <c r="A1" s="26" t="s">
        <v>3</v>
      </c>
      <c r="B1" s="38"/>
      <c r="C1" s="38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 x14ac:dyDescent="0.3">
      <c r="A2" s="38"/>
      <c r="B2" s="38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x14ac:dyDescent="0.3">
      <c r="A3" s="25" t="s">
        <v>60</v>
      </c>
      <c r="B3" s="38"/>
      <c r="C3" s="38"/>
      <c r="D3" s="2"/>
      <c r="E3" s="30"/>
      <c r="F3" s="2"/>
      <c r="G3" s="2"/>
      <c r="H3" s="2"/>
      <c r="I3" s="2"/>
      <c r="J3" s="2"/>
      <c r="K3" s="2"/>
      <c r="L3" s="2"/>
      <c r="M3" s="2"/>
      <c r="N3" s="2"/>
    </row>
    <row r="4" spans="1:17" ht="19.5" thickBot="1" x14ac:dyDescent="0.35">
      <c r="A4" s="243"/>
      <c r="B4" s="42"/>
      <c r="C4" s="52"/>
      <c r="D4" s="3"/>
      <c r="E4" s="3" t="s">
        <v>83</v>
      </c>
      <c r="F4" s="3"/>
      <c r="G4" s="3"/>
      <c r="H4" s="3"/>
      <c r="I4" s="3"/>
      <c r="J4" s="3"/>
      <c r="K4" s="3"/>
      <c r="L4" s="3"/>
      <c r="M4" s="3"/>
      <c r="N4" s="3"/>
    </row>
    <row r="5" spans="1:17" ht="38.25" thickBot="1" x14ac:dyDescent="0.3">
      <c r="A5" s="243"/>
      <c r="B5" s="54"/>
      <c r="C5" s="56" t="s">
        <v>57</v>
      </c>
      <c r="D5" s="3"/>
      <c r="E5" s="8" t="s">
        <v>83</v>
      </c>
      <c r="F5" s="3"/>
      <c r="G5" s="3"/>
      <c r="H5" s="3"/>
      <c r="I5" s="3"/>
      <c r="J5" s="3"/>
      <c r="K5" s="3"/>
      <c r="L5" s="3"/>
      <c r="M5" s="3"/>
      <c r="N5" s="3"/>
    </row>
    <row r="6" spans="1:17" x14ac:dyDescent="0.3">
      <c r="A6" s="55"/>
      <c r="B6" s="230" t="s">
        <v>134</v>
      </c>
      <c r="C6" s="228">
        <v>12.5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7" ht="19.5" thickBot="1" x14ac:dyDescent="0.35">
      <c r="A7" s="55"/>
      <c r="B7" s="65" t="s">
        <v>59</v>
      </c>
      <c r="C7" s="102">
        <v>10.4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7" ht="24" customHeight="1" x14ac:dyDescent="0.25">
      <c r="A8" s="27"/>
      <c r="B8" s="53" t="s">
        <v>58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8"/>
      <c r="P8" s="28"/>
      <c r="Q8" s="28"/>
    </row>
    <row r="9" spans="1:17" ht="15.75" x14ac:dyDescent="0.25">
      <c r="A9" s="27"/>
      <c r="B9" s="40" t="s">
        <v>96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8"/>
      <c r="P9" s="28"/>
      <c r="Q9" s="28"/>
    </row>
    <row r="10" spans="1:17" ht="15.75" x14ac:dyDescent="0.25">
      <c r="A10" s="27"/>
      <c r="B10" s="40" t="s">
        <v>95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8"/>
      <c r="P10" s="28"/>
      <c r="Q10" s="28"/>
    </row>
    <row r="11" spans="1:17" ht="15.75" customHeight="1" x14ac:dyDescent="0.25">
      <c r="A11" s="27"/>
      <c r="B11" s="236" t="s">
        <v>117</v>
      </c>
      <c r="C11" s="249"/>
      <c r="D11" s="249"/>
      <c r="E11" s="249"/>
      <c r="F11" s="249"/>
      <c r="G11" s="250"/>
      <c r="H11" s="27"/>
      <c r="I11" s="27"/>
      <c r="J11" s="27"/>
      <c r="K11" s="27"/>
      <c r="L11" s="27"/>
      <c r="M11" s="27"/>
      <c r="N11" s="27"/>
      <c r="O11" s="28"/>
      <c r="P11" s="28"/>
      <c r="Q11" s="28"/>
    </row>
    <row r="12" spans="1:17" x14ac:dyDescent="0.3">
      <c r="A12" s="38"/>
      <c r="B12" s="48" t="s">
        <v>116</v>
      </c>
      <c r="C12" s="3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7" x14ac:dyDescent="0.3">
      <c r="A13" s="38"/>
      <c r="B13" s="38"/>
      <c r="C13" s="38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7" x14ac:dyDescent="0.3">
      <c r="A14" s="38"/>
      <c r="B14" s="38"/>
      <c r="C14" s="38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7" x14ac:dyDescent="0.3">
      <c r="A15" s="38"/>
      <c r="B15" s="38"/>
      <c r="C15" s="38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7" x14ac:dyDescent="0.3">
      <c r="A16" s="38"/>
      <c r="B16" s="38"/>
      <c r="C16" s="3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3">
      <c r="A17" s="38"/>
      <c r="B17" s="38"/>
      <c r="C17" s="38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3">
      <c r="A18" s="38"/>
      <c r="B18" s="38"/>
      <c r="C18" s="38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3">
      <c r="A19" s="38"/>
      <c r="B19" s="38"/>
      <c r="C19" s="38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3">
      <c r="A20" s="38"/>
      <c r="B20" s="38"/>
      <c r="C20" s="5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3">
      <c r="A21" s="38"/>
      <c r="B21" s="38"/>
      <c r="C21" s="3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">
      <c r="A22" s="38"/>
      <c r="B22" s="38"/>
      <c r="C22" s="38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">
      <c r="A23" s="38"/>
      <c r="B23" s="38"/>
      <c r="C23" s="3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3">
      <c r="A24" s="38"/>
      <c r="B24" s="38"/>
      <c r="C24" s="3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3">
      <c r="A25" s="38"/>
      <c r="B25" s="38"/>
      <c r="C25" s="38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38"/>
      <c r="B26" s="38"/>
      <c r="C26" s="38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3">
      <c r="A27" s="38"/>
      <c r="B27" s="38"/>
      <c r="C27" s="3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3">
      <c r="A28" s="38"/>
      <c r="B28" s="38"/>
      <c r="C28" s="38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3">
      <c r="A29" s="38"/>
      <c r="B29" s="38"/>
      <c r="C29" s="38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</sheetData>
  <mergeCells count="2">
    <mergeCell ref="A4:A5"/>
    <mergeCell ref="B11:G11"/>
  </mergeCells>
  <hyperlinks>
    <hyperlink ref="A1" location="Sommaire!A1" display="retour au sommair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"/>
  <sheetViews>
    <sheetView zoomScale="85" zoomScaleNormal="85" workbookViewId="0">
      <selection activeCell="C8" sqref="C8:D8"/>
    </sheetView>
  </sheetViews>
  <sheetFormatPr baseColWidth="10" defaultRowHeight="18.75" x14ac:dyDescent="0.3"/>
  <cols>
    <col min="1" max="1" width="6.28515625" style="29" customWidth="1"/>
    <col min="2" max="2" width="29.5703125" style="29" customWidth="1"/>
    <col min="3" max="3" width="31.28515625" style="29" customWidth="1"/>
    <col min="4" max="4" width="25" style="1" customWidth="1"/>
    <col min="5" max="39" width="11.42578125" style="1"/>
  </cols>
  <sheetData>
    <row r="1" spans="1:17" x14ac:dyDescent="0.3">
      <c r="A1" s="58" t="s">
        <v>3</v>
      </c>
      <c r="B1" s="38"/>
      <c r="C1" s="38"/>
      <c r="D1" s="30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 x14ac:dyDescent="0.3">
      <c r="A2" s="38"/>
      <c r="B2" s="38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1" customFormat="1" x14ac:dyDescent="0.3">
      <c r="A3" s="29"/>
      <c r="B3" s="25" t="s">
        <v>108</v>
      </c>
      <c r="C3" s="38"/>
      <c r="D3" s="38"/>
      <c r="E3" s="30"/>
      <c r="F3" s="38"/>
      <c r="G3" s="38"/>
      <c r="H3" s="2"/>
      <c r="I3" s="2"/>
      <c r="J3" s="2"/>
      <c r="K3" s="2"/>
      <c r="L3" s="2"/>
      <c r="M3" s="2"/>
      <c r="N3" s="2"/>
    </row>
    <row r="4" spans="1:17" ht="19.5" thickBot="1" x14ac:dyDescent="0.35">
      <c r="B4" s="25"/>
      <c r="C4" s="38"/>
      <c r="D4" s="38"/>
      <c r="E4" s="30"/>
      <c r="F4" s="38"/>
      <c r="G4" s="38"/>
      <c r="H4" s="2"/>
      <c r="I4" s="2"/>
      <c r="J4" s="2"/>
      <c r="K4" s="2"/>
      <c r="L4" s="2"/>
      <c r="M4" s="2"/>
      <c r="N4" s="2"/>
    </row>
    <row r="5" spans="1:17" ht="19.5" thickBot="1" x14ac:dyDescent="0.35">
      <c r="A5" s="243"/>
      <c r="B5" s="42"/>
      <c r="C5" s="238" t="s">
        <v>61</v>
      </c>
      <c r="D5" s="251"/>
      <c r="E5" s="42"/>
      <c r="F5" s="42"/>
      <c r="G5" s="42"/>
      <c r="H5" s="3"/>
      <c r="I5" s="3"/>
      <c r="J5" s="3"/>
      <c r="K5" s="3"/>
      <c r="L5" s="3"/>
      <c r="M5" s="3"/>
      <c r="N5" s="3"/>
    </row>
    <row r="6" spans="1:17" ht="19.5" thickBot="1" x14ac:dyDescent="0.35">
      <c r="A6" s="243"/>
      <c r="B6" s="57"/>
      <c r="C6" s="59" t="s">
        <v>119</v>
      </c>
      <c r="D6" s="171" t="s">
        <v>120</v>
      </c>
      <c r="E6" s="42"/>
      <c r="F6" s="42"/>
      <c r="G6" s="42"/>
      <c r="H6" s="3"/>
      <c r="I6" s="3"/>
      <c r="J6" s="3"/>
      <c r="K6" s="3"/>
      <c r="L6" s="3"/>
      <c r="M6" s="3"/>
      <c r="N6" s="3"/>
    </row>
    <row r="7" spans="1:17" x14ac:dyDescent="0.3">
      <c r="A7" s="55"/>
      <c r="B7" s="43" t="s">
        <v>134</v>
      </c>
      <c r="C7" s="207">
        <v>4000</v>
      </c>
      <c r="D7" s="208">
        <v>4500</v>
      </c>
      <c r="E7" s="42"/>
      <c r="F7" s="42"/>
      <c r="G7" s="42"/>
      <c r="H7" s="3"/>
      <c r="I7" s="3"/>
      <c r="J7" s="3"/>
      <c r="K7" s="3"/>
      <c r="L7" s="3"/>
      <c r="M7" s="3"/>
      <c r="N7" s="3"/>
    </row>
    <row r="8" spans="1:17" ht="19.5" thickBot="1" x14ac:dyDescent="0.35">
      <c r="A8" s="55"/>
      <c r="B8" s="46" t="s">
        <v>59</v>
      </c>
      <c r="C8" s="203">
        <v>1400000</v>
      </c>
      <c r="D8" s="204">
        <v>1500000</v>
      </c>
      <c r="E8" s="42"/>
      <c r="F8" s="42"/>
      <c r="G8" s="42"/>
      <c r="H8" s="3"/>
      <c r="I8" s="3"/>
      <c r="J8" s="3"/>
      <c r="K8" s="3"/>
      <c r="L8" s="3"/>
      <c r="M8" s="3"/>
      <c r="N8" s="3"/>
    </row>
    <row r="9" spans="1:17" ht="30.75" customHeight="1" x14ac:dyDescent="0.25">
      <c r="A9" s="27"/>
      <c r="B9" s="53" t="s">
        <v>118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8"/>
      <c r="P9" s="28"/>
      <c r="Q9" s="28"/>
    </row>
    <row r="10" spans="1:17" ht="15.75" x14ac:dyDescent="0.25">
      <c r="A10" s="27"/>
      <c r="B10" s="40" t="s">
        <v>98</v>
      </c>
      <c r="C10" s="27"/>
      <c r="D10" s="27"/>
      <c r="E10" s="27"/>
      <c r="F10" s="27" t="s">
        <v>83</v>
      </c>
      <c r="G10" s="27"/>
      <c r="H10" s="27"/>
      <c r="I10" s="27"/>
      <c r="J10" s="27"/>
      <c r="K10" s="27"/>
      <c r="L10" s="27"/>
      <c r="M10" s="27"/>
      <c r="N10" s="27"/>
      <c r="O10" s="28"/>
      <c r="P10" s="28"/>
      <c r="Q10" s="28"/>
    </row>
    <row r="11" spans="1:17" ht="15.75" x14ac:dyDescent="0.25">
      <c r="A11" s="27"/>
      <c r="B11" s="40" t="s">
        <v>63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8"/>
      <c r="P11" s="28"/>
      <c r="Q11" s="28"/>
    </row>
    <row r="12" spans="1:17" ht="15.75" x14ac:dyDescent="0.25">
      <c r="A12" s="27"/>
      <c r="B12" s="40" t="s">
        <v>62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8"/>
      <c r="P12" s="28"/>
      <c r="Q12" s="28"/>
    </row>
    <row r="13" spans="1:17" ht="15.75" x14ac:dyDescent="0.25">
      <c r="A13" s="27"/>
      <c r="B13" s="40" t="s">
        <v>97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8"/>
      <c r="P13" s="28"/>
      <c r="Q13" s="28"/>
    </row>
    <row r="14" spans="1:17" ht="15.75" x14ac:dyDescent="0.25">
      <c r="A14" s="27"/>
      <c r="B14" s="236" t="s">
        <v>84</v>
      </c>
      <c r="C14" s="252"/>
      <c r="D14" s="252"/>
      <c r="E14" s="252"/>
      <c r="F14" s="252"/>
      <c r="G14" s="252"/>
      <c r="H14" s="247"/>
      <c r="I14" s="247"/>
      <c r="J14" s="247"/>
      <c r="K14" s="27" t="s">
        <v>83</v>
      </c>
      <c r="L14" s="27"/>
      <c r="M14" s="27"/>
      <c r="N14" s="27"/>
      <c r="O14" s="28"/>
      <c r="P14" s="28"/>
      <c r="Q14" s="28"/>
    </row>
    <row r="15" spans="1:17" x14ac:dyDescent="0.3">
      <c r="A15" s="38"/>
      <c r="B15" s="27" t="s">
        <v>102</v>
      </c>
      <c r="C15" s="38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8" spans="1:3" s="1" customFormat="1" x14ac:dyDescent="0.3">
      <c r="A18" s="29"/>
      <c r="B18" s="29"/>
      <c r="C18" s="29"/>
    </row>
    <row r="19" spans="1:3" s="1" customFormat="1" x14ac:dyDescent="0.3">
      <c r="A19" s="29"/>
      <c r="B19" s="29"/>
      <c r="C19" s="29"/>
    </row>
    <row r="20" spans="1:3" s="1" customFormat="1" x14ac:dyDescent="0.3">
      <c r="A20" s="29"/>
      <c r="B20" s="29"/>
      <c r="C20" s="29"/>
    </row>
  </sheetData>
  <mergeCells count="3">
    <mergeCell ref="A5:A6"/>
    <mergeCell ref="C5:D5"/>
    <mergeCell ref="B14:J14"/>
  </mergeCells>
  <hyperlinks>
    <hyperlink ref="A1" location="Sommaire!A1" display="retour au sommair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35"/>
  <sheetViews>
    <sheetView zoomScale="85" zoomScaleNormal="85" workbookViewId="0">
      <selection activeCell="E11" sqref="E11"/>
    </sheetView>
  </sheetViews>
  <sheetFormatPr baseColWidth="10" defaultRowHeight="18.75" x14ac:dyDescent="0.3"/>
  <cols>
    <col min="1" max="1" width="6" customWidth="1"/>
    <col min="2" max="2" width="11.42578125" style="45"/>
    <col min="3" max="3" width="49.42578125" style="45" customWidth="1"/>
    <col min="4" max="4" width="32.42578125" style="45" customWidth="1"/>
    <col min="5" max="5" width="22.85546875" style="45" customWidth="1"/>
    <col min="7" max="52" width="11.42578125" style="1"/>
  </cols>
  <sheetData>
    <row r="1" spans="1:9" x14ac:dyDescent="0.3">
      <c r="A1" s="2"/>
      <c r="B1" s="26" t="s">
        <v>3</v>
      </c>
      <c r="C1" s="38"/>
      <c r="D1" s="30"/>
      <c r="E1" s="30"/>
      <c r="F1" s="2"/>
    </row>
    <row r="2" spans="1:9" x14ac:dyDescent="0.3">
      <c r="A2" s="2"/>
      <c r="B2" s="38"/>
      <c r="C2" s="38"/>
      <c r="D2" s="30"/>
      <c r="E2" s="38"/>
      <c r="F2" s="2"/>
    </row>
    <row r="3" spans="1:9" x14ac:dyDescent="0.3">
      <c r="A3" s="2"/>
      <c r="B3" s="25" t="s">
        <v>130</v>
      </c>
      <c r="C3" s="38"/>
      <c r="D3" s="38"/>
      <c r="E3" s="38"/>
      <c r="F3" s="2"/>
    </row>
    <row r="4" spans="1:9" ht="19.5" thickBot="1" x14ac:dyDescent="0.35">
      <c r="A4" s="3"/>
      <c r="B4" s="243"/>
      <c r="C4" s="42"/>
      <c r="D4" s="244" t="s">
        <v>50</v>
      </c>
      <c r="E4" s="253"/>
      <c r="F4" s="3"/>
    </row>
    <row r="5" spans="1:9" ht="19.5" thickBot="1" x14ac:dyDescent="0.3">
      <c r="A5" s="3"/>
      <c r="B5" s="243"/>
      <c r="C5" s="54"/>
      <c r="D5" s="20" t="s">
        <v>134</v>
      </c>
      <c r="E5" s="22" t="s">
        <v>37</v>
      </c>
      <c r="F5" s="3"/>
    </row>
    <row r="6" spans="1:9" x14ac:dyDescent="0.3">
      <c r="A6" s="3"/>
      <c r="B6" s="243"/>
      <c r="C6" s="43" t="s">
        <v>85</v>
      </c>
      <c r="D6" s="100">
        <v>47.9</v>
      </c>
      <c r="E6" s="206">
        <v>52.197572006665084</v>
      </c>
      <c r="F6" s="3"/>
      <c r="H6" s="205"/>
      <c r="I6" s="205"/>
    </row>
    <row r="7" spans="1:9" x14ac:dyDescent="0.3">
      <c r="A7" s="3"/>
      <c r="B7" s="243"/>
      <c r="C7" s="44" t="s">
        <v>121</v>
      </c>
      <c r="D7" s="100">
        <v>15.087507543753773</v>
      </c>
      <c r="E7" s="206">
        <v>14.404506863445214</v>
      </c>
      <c r="F7" s="3"/>
    </row>
    <row r="8" spans="1:9" x14ac:dyDescent="0.3">
      <c r="A8" s="3"/>
      <c r="B8" s="243"/>
      <c r="C8" s="44" t="s">
        <v>122</v>
      </c>
      <c r="D8" s="100">
        <v>10.621605310802655</v>
      </c>
      <c r="E8" s="206">
        <v>9.0232484329127995</v>
      </c>
      <c r="F8" s="3"/>
      <c r="H8" s="38"/>
    </row>
    <row r="9" spans="1:9" x14ac:dyDescent="0.3">
      <c r="A9" s="3"/>
      <c r="B9" s="243"/>
      <c r="C9" s="44" t="s">
        <v>123</v>
      </c>
      <c r="D9" s="100">
        <v>15.328907664453833</v>
      </c>
      <c r="E9" s="206">
        <v>10.392287550583195</v>
      </c>
      <c r="F9" s="3"/>
    </row>
    <row r="10" spans="1:9" x14ac:dyDescent="0.3">
      <c r="A10" s="3"/>
      <c r="B10" s="243"/>
      <c r="C10" s="44" t="s">
        <v>124</v>
      </c>
      <c r="D10" s="100">
        <v>8.1999999999999993</v>
      </c>
      <c r="E10" s="206">
        <v>8.8286915813695153</v>
      </c>
      <c r="F10" s="3"/>
    </row>
    <row r="11" spans="1:9" s="1" customFormat="1" x14ac:dyDescent="0.3">
      <c r="A11" s="3"/>
      <c r="B11" s="243"/>
      <c r="C11" s="44" t="s">
        <v>125</v>
      </c>
      <c r="D11" s="100">
        <v>2.8968014484007241</v>
      </c>
      <c r="E11" s="206">
        <v>5.1536935650242004</v>
      </c>
      <c r="F11" s="3"/>
    </row>
    <row r="12" spans="1:9" s="1" customFormat="1" x14ac:dyDescent="0.3">
      <c r="A12" s="3"/>
      <c r="B12" s="55"/>
      <c r="C12" s="44" t="s">
        <v>44</v>
      </c>
      <c r="D12" s="166">
        <v>100</v>
      </c>
      <c r="E12" s="164">
        <v>99.999999999999986</v>
      </c>
      <c r="F12" s="3"/>
    </row>
    <row r="13" spans="1:9" s="1" customFormat="1" ht="19.5" thickBot="1" x14ac:dyDescent="0.35">
      <c r="A13" s="3"/>
      <c r="B13" s="55"/>
      <c r="C13" s="46" t="s">
        <v>66</v>
      </c>
      <c r="D13" s="95">
        <v>410</v>
      </c>
      <c r="E13" s="165">
        <v>157540</v>
      </c>
      <c r="F13" s="3"/>
    </row>
    <row r="14" spans="1:9" s="1" customFormat="1" ht="29.25" customHeight="1" x14ac:dyDescent="0.25">
      <c r="A14" s="27"/>
      <c r="B14" s="27"/>
      <c r="C14" s="40" t="s">
        <v>67</v>
      </c>
      <c r="D14" s="232"/>
      <c r="E14" s="27"/>
      <c r="F14" s="27"/>
    </row>
    <row r="15" spans="1:9" s="1" customFormat="1" ht="15.75" x14ac:dyDescent="0.25">
      <c r="A15" s="27"/>
      <c r="B15" s="27"/>
      <c r="C15" s="236" t="s">
        <v>84</v>
      </c>
      <c r="D15" s="247"/>
      <c r="E15" s="247"/>
      <c r="F15" s="247"/>
    </row>
    <row r="16" spans="1:9" s="1" customFormat="1" x14ac:dyDescent="0.3">
      <c r="A16" s="2"/>
      <c r="B16" s="38"/>
      <c r="C16" s="27" t="s">
        <v>135</v>
      </c>
      <c r="D16" s="27"/>
      <c r="E16" s="27"/>
      <c r="F16" s="27"/>
    </row>
    <row r="17" spans="1:6" s="1" customFormat="1" x14ac:dyDescent="0.3">
      <c r="A17" s="2"/>
      <c r="B17" s="38"/>
      <c r="C17" s="30"/>
      <c r="D17" s="38"/>
      <c r="E17" s="38"/>
      <c r="F17" s="2"/>
    </row>
    <row r="18" spans="1:6" s="1" customFormat="1" x14ac:dyDescent="0.3">
      <c r="A18" s="2"/>
      <c r="B18" s="38"/>
      <c r="C18" s="38"/>
      <c r="D18" s="38"/>
      <c r="E18" s="38"/>
      <c r="F18" s="2"/>
    </row>
    <row r="19" spans="1:6" s="1" customFormat="1" x14ac:dyDescent="0.3">
      <c r="A19" s="2"/>
      <c r="B19" s="38"/>
      <c r="C19" s="38"/>
      <c r="D19" s="38"/>
      <c r="E19" s="38"/>
      <c r="F19" s="2"/>
    </row>
    <row r="20" spans="1:6" x14ac:dyDescent="0.3">
      <c r="A20" s="2"/>
      <c r="B20" s="38"/>
      <c r="D20" s="38"/>
      <c r="E20" s="38"/>
      <c r="F20" s="2"/>
    </row>
    <row r="21" spans="1:6" s="1" customFormat="1" x14ac:dyDescent="0.3">
      <c r="A21" s="2"/>
      <c r="B21" s="38"/>
      <c r="C21" s="38"/>
      <c r="D21" s="38"/>
      <c r="E21" s="38"/>
      <c r="F21" s="2"/>
    </row>
    <row r="22" spans="1:6" s="1" customFormat="1" x14ac:dyDescent="0.3">
      <c r="A22" s="2"/>
      <c r="B22" s="38"/>
      <c r="C22" s="38"/>
      <c r="D22" s="38"/>
      <c r="E22" s="38"/>
      <c r="F22" s="2"/>
    </row>
    <row r="23" spans="1:6" s="1" customFormat="1" x14ac:dyDescent="0.3">
      <c r="A23" s="2"/>
      <c r="B23" s="38"/>
      <c r="C23" s="38"/>
      <c r="D23" s="38"/>
      <c r="E23" s="38"/>
      <c r="F23" s="2"/>
    </row>
    <row r="24" spans="1:6" s="1" customFormat="1" x14ac:dyDescent="0.3">
      <c r="A24" s="2"/>
      <c r="B24" s="38"/>
      <c r="C24" s="38"/>
      <c r="D24" s="38"/>
      <c r="E24" s="38"/>
      <c r="F24" s="2"/>
    </row>
    <row r="25" spans="1:6" s="1" customFormat="1" x14ac:dyDescent="0.3">
      <c r="A25" s="2"/>
      <c r="B25" s="38"/>
      <c r="C25" s="38"/>
      <c r="D25" s="38"/>
      <c r="E25" s="38"/>
      <c r="F25" s="2"/>
    </row>
    <row r="26" spans="1:6" s="1" customFormat="1" x14ac:dyDescent="0.3">
      <c r="A26" s="2"/>
      <c r="B26" s="38"/>
      <c r="C26" s="38"/>
      <c r="D26" s="38"/>
      <c r="E26" s="38"/>
      <c r="F26" s="2"/>
    </row>
    <row r="27" spans="1:6" s="1" customFormat="1" x14ac:dyDescent="0.3">
      <c r="A27" s="2"/>
      <c r="B27" s="38"/>
      <c r="C27" s="38"/>
      <c r="D27" s="38"/>
      <c r="E27" s="38"/>
      <c r="F27" s="2"/>
    </row>
    <row r="28" spans="1:6" s="1" customFormat="1" x14ac:dyDescent="0.3">
      <c r="B28" s="29"/>
      <c r="C28" s="29"/>
      <c r="D28" s="29"/>
      <c r="E28" s="29"/>
    </row>
    <row r="29" spans="1:6" s="1" customFormat="1" x14ac:dyDescent="0.3">
      <c r="B29" s="29"/>
      <c r="C29" s="29"/>
      <c r="D29" s="29"/>
      <c r="E29" s="29"/>
    </row>
    <row r="30" spans="1:6" s="1" customFormat="1" x14ac:dyDescent="0.3">
      <c r="B30" s="29"/>
      <c r="C30" s="29"/>
      <c r="D30" s="29"/>
      <c r="E30" s="29"/>
    </row>
    <row r="31" spans="1:6" s="1" customFormat="1" x14ac:dyDescent="0.3">
      <c r="B31" s="29"/>
      <c r="C31" s="29"/>
      <c r="D31" s="29"/>
      <c r="E31" s="29"/>
    </row>
    <row r="32" spans="1:6" s="1" customFormat="1" x14ac:dyDescent="0.3">
      <c r="B32" s="29"/>
      <c r="C32" s="29"/>
      <c r="D32" s="29"/>
      <c r="E32" s="29"/>
    </row>
    <row r="33" spans="2:5" s="1" customFormat="1" x14ac:dyDescent="0.3">
      <c r="B33" s="29"/>
      <c r="C33" s="29"/>
      <c r="D33" s="29"/>
      <c r="E33" s="29"/>
    </row>
    <row r="34" spans="2:5" s="1" customFormat="1" x14ac:dyDescent="0.3">
      <c r="B34" s="29"/>
      <c r="C34" s="29"/>
      <c r="D34" s="29"/>
      <c r="E34" s="29"/>
    </row>
    <row r="35" spans="2:5" s="1" customFormat="1" x14ac:dyDescent="0.3">
      <c r="B35" s="29"/>
      <c r="C35" s="29"/>
      <c r="D35" s="29"/>
      <c r="E35" s="29"/>
    </row>
    <row r="36" spans="2:5" s="1" customFormat="1" x14ac:dyDescent="0.3">
      <c r="B36" s="29"/>
      <c r="C36" s="29"/>
      <c r="D36" s="29"/>
      <c r="E36" s="29"/>
    </row>
    <row r="37" spans="2:5" s="1" customFormat="1" x14ac:dyDescent="0.3">
      <c r="B37" s="29"/>
      <c r="C37" s="29"/>
      <c r="D37" s="29"/>
      <c r="E37" s="29"/>
    </row>
    <row r="38" spans="2:5" s="1" customFormat="1" x14ac:dyDescent="0.3">
      <c r="B38" s="29"/>
      <c r="C38" s="29"/>
      <c r="D38" s="29"/>
      <c r="E38" s="29"/>
    </row>
    <row r="39" spans="2:5" s="1" customFormat="1" x14ac:dyDescent="0.3">
      <c r="B39" s="29"/>
      <c r="C39" s="29"/>
      <c r="D39" s="29"/>
      <c r="E39" s="29"/>
    </row>
    <row r="40" spans="2:5" s="1" customFormat="1" x14ac:dyDescent="0.3">
      <c r="B40" s="29"/>
      <c r="C40" s="29"/>
      <c r="D40" s="29"/>
      <c r="E40" s="29"/>
    </row>
    <row r="41" spans="2:5" s="1" customFormat="1" x14ac:dyDescent="0.3">
      <c r="B41" s="29"/>
      <c r="C41" s="29"/>
      <c r="D41" s="29"/>
      <c r="E41" s="29"/>
    </row>
    <row r="42" spans="2:5" s="1" customFormat="1" x14ac:dyDescent="0.3">
      <c r="B42" s="29"/>
      <c r="C42" s="29"/>
      <c r="D42" s="29"/>
      <c r="E42" s="29"/>
    </row>
    <row r="43" spans="2:5" s="1" customFormat="1" x14ac:dyDescent="0.3">
      <c r="B43" s="29"/>
      <c r="C43" s="29"/>
      <c r="D43" s="29"/>
      <c r="E43" s="29"/>
    </row>
    <row r="44" spans="2:5" s="1" customFormat="1" x14ac:dyDescent="0.3">
      <c r="B44" s="29"/>
      <c r="C44" s="29"/>
      <c r="D44" s="29"/>
      <c r="E44" s="29"/>
    </row>
    <row r="45" spans="2:5" s="1" customFormat="1" x14ac:dyDescent="0.3">
      <c r="B45" s="29"/>
      <c r="C45" s="29"/>
      <c r="D45" s="29"/>
      <c r="E45" s="29"/>
    </row>
    <row r="46" spans="2:5" s="1" customFormat="1" x14ac:dyDescent="0.3">
      <c r="B46" s="29"/>
      <c r="C46" s="29"/>
      <c r="D46" s="29"/>
      <c r="E46" s="29"/>
    </row>
    <row r="47" spans="2:5" s="1" customFormat="1" x14ac:dyDescent="0.3">
      <c r="B47" s="29"/>
      <c r="C47" s="29"/>
      <c r="D47" s="29"/>
      <c r="E47" s="29"/>
    </row>
    <row r="48" spans="2:5" s="1" customFormat="1" x14ac:dyDescent="0.3">
      <c r="B48" s="29"/>
      <c r="C48" s="29"/>
      <c r="D48" s="29"/>
      <c r="E48" s="29"/>
    </row>
    <row r="49" spans="2:5" s="1" customFormat="1" x14ac:dyDescent="0.3">
      <c r="B49" s="29"/>
      <c r="C49" s="29"/>
      <c r="D49" s="29"/>
      <c r="E49" s="29"/>
    </row>
    <row r="50" spans="2:5" s="1" customFormat="1" x14ac:dyDescent="0.3">
      <c r="B50" s="29"/>
      <c r="C50" s="29"/>
      <c r="D50" s="29"/>
      <c r="E50" s="29"/>
    </row>
    <row r="51" spans="2:5" s="1" customFormat="1" x14ac:dyDescent="0.3">
      <c r="B51" s="29"/>
      <c r="C51" s="29"/>
      <c r="D51" s="29"/>
      <c r="E51" s="29"/>
    </row>
    <row r="52" spans="2:5" s="1" customFormat="1" x14ac:dyDescent="0.3">
      <c r="B52" s="29"/>
      <c r="C52" s="29"/>
      <c r="D52" s="29"/>
      <c r="E52" s="29"/>
    </row>
    <row r="53" spans="2:5" s="1" customFormat="1" x14ac:dyDescent="0.3">
      <c r="B53" s="29"/>
      <c r="C53" s="29"/>
      <c r="D53" s="29"/>
      <c r="E53" s="29"/>
    </row>
    <row r="54" spans="2:5" s="1" customFormat="1" x14ac:dyDescent="0.3">
      <c r="B54" s="29"/>
      <c r="C54" s="29"/>
      <c r="D54" s="29"/>
      <c r="E54" s="29"/>
    </row>
    <row r="55" spans="2:5" s="1" customFormat="1" x14ac:dyDescent="0.3">
      <c r="B55" s="29"/>
      <c r="C55" s="29"/>
      <c r="D55" s="29"/>
      <c r="E55" s="29"/>
    </row>
    <row r="56" spans="2:5" s="1" customFormat="1" x14ac:dyDescent="0.3">
      <c r="B56" s="29"/>
      <c r="C56" s="29"/>
      <c r="D56" s="29"/>
      <c r="E56" s="29"/>
    </row>
    <row r="57" spans="2:5" s="1" customFormat="1" x14ac:dyDescent="0.3">
      <c r="B57" s="29"/>
      <c r="C57" s="29"/>
      <c r="D57" s="29"/>
      <c r="E57" s="29"/>
    </row>
    <row r="58" spans="2:5" s="1" customFormat="1" x14ac:dyDescent="0.3">
      <c r="B58" s="29"/>
      <c r="C58" s="29"/>
      <c r="D58" s="29"/>
      <c r="E58" s="29"/>
    </row>
    <row r="59" spans="2:5" s="1" customFormat="1" x14ac:dyDescent="0.3">
      <c r="B59" s="29"/>
      <c r="C59" s="29"/>
      <c r="D59" s="29"/>
      <c r="E59" s="29"/>
    </row>
    <row r="60" spans="2:5" s="1" customFormat="1" x14ac:dyDescent="0.3">
      <c r="B60" s="29"/>
      <c r="C60" s="29"/>
      <c r="D60" s="29"/>
      <c r="E60" s="29"/>
    </row>
    <row r="61" spans="2:5" s="1" customFormat="1" x14ac:dyDescent="0.3">
      <c r="B61" s="29"/>
      <c r="C61" s="29"/>
      <c r="D61" s="29"/>
      <c r="E61" s="29"/>
    </row>
    <row r="62" spans="2:5" s="1" customFormat="1" x14ac:dyDescent="0.3">
      <c r="B62" s="29"/>
      <c r="C62" s="29"/>
      <c r="D62" s="29"/>
      <c r="E62" s="29"/>
    </row>
    <row r="63" spans="2:5" s="1" customFormat="1" x14ac:dyDescent="0.3">
      <c r="B63" s="29"/>
      <c r="C63" s="29"/>
      <c r="D63" s="29"/>
      <c r="E63" s="29"/>
    </row>
    <row r="64" spans="2:5" s="1" customFormat="1" x14ac:dyDescent="0.3">
      <c r="B64" s="29"/>
      <c r="C64" s="29"/>
      <c r="D64" s="29"/>
      <c r="E64" s="29"/>
    </row>
    <row r="65" spans="2:5" s="1" customFormat="1" x14ac:dyDescent="0.3">
      <c r="B65" s="29"/>
      <c r="C65" s="29"/>
      <c r="D65" s="29"/>
      <c r="E65" s="29"/>
    </row>
    <row r="66" spans="2:5" s="1" customFormat="1" x14ac:dyDescent="0.3">
      <c r="B66" s="29"/>
      <c r="C66" s="29"/>
      <c r="D66" s="29"/>
      <c r="E66" s="29"/>
    </row>
    <row r="67" spans="2:5" s="1" customFormat="1" x14ac:dyDescent="0.3">
      <c r="B67" s="29"/>
      <c r="C67" s="29"/>
      <c r="D67" s="29"/>
      <c r="E67" s="29"/>
    </row>
    <row r="68" spans="2:5" s="1" customFormat="1" x14ac:dyDescent="0.3">
      <c r="B68" s="29"/>
      <c r="C68" s="29"/>
      <c r="D68" s="29"/>
      <c r="E68" s="29"/>
    </row>
    <row r="69" spans="2:5" s="1" customFormat="1" x14ac:dyDescent="0.3">
      <c r="B69" s="29"/>
      <c r="C69" s="29"/>
      <c r="D69" s="29"/>
      <c r="E69" s="29"/>
    </row>
    <row r="70" spans="2:5" s="1" customFormat="1" x14ac:dyDescent="0.3">
      <c r="B70" s="29"/>
      <c r="C70" s="29"/>
      <c r="D70" s="29"/>
      <c r="E70" s="29"/>
    </row>
    <row r="71" spans="2:5" s="1" customFormat="1" x14ac:dyDescent="0.3">
      <c r="B71" s="29"/>
      <c r="C71" s="29"/>
      <c r="D71" s="29"/>
      <c r="E71" s="29"/>
    </row>
    <row r="72" spans="2:5" s="1" customFormat="1" x14ac:dyDescent="0.3">
      <c r="B72" s="29"/>
      <c r="C72" s="29"/>
      <c r="D72" s="29"/>
      <c r="E72" s="29"/>
    </row>
    <row r="73" spans="2:5" s="1" customFormat="1" x14ac:dyDescent="0.3">
      <c r="B73" s="29"/>
      <c r="C73" s="29"/>
      <c r="D73" s="29"/>
      <c r="E73" s="29"/>
    </row>
    <row r="74" spans="2:5" s="1" customFormat="1" x14ac:dyDescent="0.3">
      <c r="B74" s="29"/>
      <c r="C74" s="29"/>
      <c r="D74" s="29"/>
      <c r="E74" s="29"/>
    </row>
    <row r="75" spans="2:5" s="1" customFormat="1" x14ac:dyDescent="0.3">
      <c r="B75" s="29"/>
      <c r="C75" s="29"/>
      <c r="D75" s="29"/>
      <c r="E75" s="29"/>
    </row>
    <row r="76" spans="2:5" s="1" customFormat="1" x14ac:dyDescent="0.3">
      <c r="B76" s="29"/>
      <c r="C76" s="29"/>
      <c r="D76" s="29"/>
      <c r="E76" s="29"/>
    </row>
    <row r="77" spans="2:5" s="1" customFormat="1" x14ac:dyDescent="0.3">
      <c r="B77" s="29"/>
      <c r="C77" s="29"/>
      <c r="D77" s="29"/>
      <c r="E77" s="29"/>
    </row>
    <row r="78" spans="2:5" s="1" customFormat="1" x14ac:dyDescent="0.3">
      <c r="B78" s="29"/>
      <c r="C78" s="29"/>
      <c r="D78" s="29"/>
      <c r="E78" s="29"/>
    </row>
    <row r="79" spans="2:5" s="1" customFormat="1" x14ac:dyDescent="0.3">
      <c r="B79" s="29"/>
      <c r="C79" s="29"/>
      <c r="D79" s="29"/>
      <c r="E79" s="29"/>
    </row>
    <row r="80" spans="2:5" s="1" customFormat="1" x14ac:dyDescent="0.3">
      <c r="B80" s="29"/>
      <c r="C80" s="29"/>
      <c r="D80" s="29"/>
      <c r="E80" s="29"/>
    </row>
    <row r="81" spans="2:5" s="1" customFormat="1" x14ac:dyDescent="0.3">
      <c r="B81" s="29"/>
      <c r="C81" s="29"/>
      <c r="D81" s="29"/>
      <c r="E81" s="29"/>
    </row>
    <row r="82" spans="2:5" s="1" customFormat="1" x14ac:dyDescent="0.3">
      <c r="B82" s="29"/>
      <c r="C82" s="29"/>
      <c r="D82" s="29"/>
      <c r="E82" s="29"/>
    </row>
    <row r="83" spans="2:5" s="1" customFormat="1" x14ac:dyDescent="0.3">
      <c r="B83" s="29"/>
      <c r="C83" s="29"/>
      <c r="D83" s="29"/>
      <c r="E83" s="29"/>
    </row>
    <row r="84" spans="2:5" s="1" customFormat="1" x14ac:dyDescent="0.3">
      <c r="B84" s="29"/>
      <c r="C84" s="29"/>
      <c r="D84" s="29"/>
      <c r="E84" s="29"/>
    </row>
    <row r="85" spans="2:5" s="1" customFormat="1" x14ac:dyDescent="0.3">
      <c r="B85" s="29"/>
      <c r="C85" s="29"/>
      <c r="D85" s="29"/>
      <c r="E85" s="29"/>
    </row>
    <row r="86" spans="2:5" s="1" customFormat="1" x14ac:dyDescent="0.3">
      <c r="B86" s="29"/>
      <c r="C86" s="29"/>
      <c r="D86" s="29"/>
      <c r="E86" s="29"/>
    </row>
    <row r="87" spans="2:5" s="1" customFormat="1" x14ac:dyDescent="0.3">
      <c r="B87" s="29"/>
      <c r="C87" s="29"/>
      <c r="D87" s="29"/>
      <c r="E87" s="29"/>
    </row>
    <row r="88" spans="2:5" s="1" customFormat="1" x14ac:dyDescent="0.3">
      <c r="B88" s="29"/>
      <c r="C88" s="29"/>
      <c r="D88" s="29"/>
      <c r="E88" s="29"/>
    </row>
    <row r="89" spans="2:5" s="1" customFormat="1" x14ac:dyDescent="0.3">
      <c r="B89" s="29"/>
      <c r="C89" s="29"/>
      <c r="D89" s="29"/>
      <c r="E89" s="29"/>
    </row>
    <row r="90" spans="2:5" s="1" customFormat="1" x14ac:dyDescent="0.3">
      <c r="B90" s="29"/>
      <c r="C90" s="29"/>
      <c r="D90" s="29"/>
      <c r="E90" s="29"/>
    </row>
    <row r="91" spans="2:5" s="1" customFormat="1" x14ac:dyDescent="0.3">
      <c r="B91" s="29"/>
      <c r="C91" s="29"/>
      <c r="D91" s="29"/>
      <c r="E91" s="29"/>
    </row>
    <row r="92" spans="2:5" s="1" customFormat="1" x14ac:dyDescent="0.3">
      <c r="B92" s="29"/>
      <c r="C92" s="29"/>
      <c r="D92" s="29"/>
      <c r="E92" s="29"/>
    </row>
    <row r="93" spans="2:5" s="1" customFormat="1" x14ac:dyDescent="0.3">
      <c r="B93" s="29"/>
      <c r="C93" s="29"/>
      <c r="D93" s="29"/>
      <c r="E93" s="29"/>
    </row>
    <row r="94" spans="2:5" s="1" customFormat="1" x14ac:dyDescent="0.3">
      <c r="B94" s="29"/>
      <c r="C94" s="29"/>
      <c r="D94" s="29"/>
      <c r="E94" s="29"/>
    </row>
    <row r="95" spans="2:5" s="1" customFormat="1" x14ac:dyDescent="0.3">
      <c r="B95" s="29"/>
      <c r="C95" s="29"/>
      <c r="D95" s="29"/>
      <c r="E95" s="29"/>
    </row>
    <row r="96" spans="2:5" s="1" customFormat="1" x14ac:dyDescent="0.3">
      <c r="B96" s="29"/>
      <c r="C96" s="29"/>
      <c r="D96" s="29"/>
      <c r="E96" s="29"/>
    </row>
    <row r="97" spans="2:5" s="1" customFormat="1" x14ac:dyDescent="0.3">
      <c r="B97" s="29"/>
      <c r="C97" s="29"/>
      <c r="D97" s="29"/>
      <c r="E97" s="29"/>
    </row>
    <row r="98" spans="2:5" s="1" customFormat="1" x14ac:dyDescent="0.3">
      <c r="B98" s="29"/>
      <c r="C98" s="29"/>
      <c r="D98" s="29"/>
      <c r="E98" s="29"/>
    </row>
    <row r="99" spans="2:5" s="1" customFormat="1" x14ac:dyDescent="0.3">
      <c r="B99" s="29"/>
      <c r="C99" s="29"/>
      <c r="D99" s="29"/>
      <c r="E99" s="29"/>
    </row>
    <row r="100" spans="2:5" s="1" customFormat="1" x14ac:dyDescent="0.3">
      <c r="B100" s="29"/>
      <c r="C100" s="29"/>
      <c r="D100" s="29"/>
      <c r="E100" s="29"/>
    </row>
    <row r="101" spans="2:5" s="1" customFormat="1" x14ac:dyDescent="0.3">
      <c r="B101" s="29"/>
      <c r="C101" s="29"/>
      <c r="D101" s="29"/>
      <c r="E101" s="29"/>
    </row>
    <row r="102" spans="2:5" s="1" customFormat="1" x14ac:dyDescent="0.3">
      <c r="B102" s="29"/>
      <c r="C102" s="29"/>
      <c r="D102" s="29"/>
      <c r="E102" s="29"/>
    </row>
    <row r="103" spans="2:5" s="1" customFormat="1" x14ac:dyDescent="0.3">
      <c r="B103" s="29"/>
      <c r="C103" s="29"/>
      <c r="D103" s="29"/>
      <c r="E103" s="29"/>
    </row>
    <row r="104" spans="2:5" s="1" customFormat="1" x14ac:dyDescent="0.3">
      <c r="B104" s="29"/>
      <c r="C104" s="29"/>
      <c r="D104" s="29"/>
      <c r="E104" s="29"/>
    </row>
    <row r="105" spans="2:5" s="1" customFormat="1" x14ac:dyDescent="0.3">
      <c r="B105" s="29"/>
      <c r="C105" s="29"/>
      <c r="D105" s="29"/>
      <c r="E105" s="29"/>
    </row>
    <row r="106" spans="2:5" s="1" customFormat="1" x14ac:dyDescent="0.3">
      <c r="B106" s="29"/>
      <c r="C106" s="29"/>
      <c r="D106" s="29"/>
      <c r="E106" s="29"/>
    </row>
    <row r="107" spans="2:5" s="1" customFormat="1" x14ac:dyDescent="0.3">
      <c r="B107" s="29"/>
      <c r="C107" s="29"/>
      <c r="D107" s="29"/>
      <c r="E107" s="29"/>
    </row>
    <row r="108" spans="2:5" s="1" customFormat="1" x14ac:dyDescent="0.3">
      <c r="B108" s="29"/>
      <c r="C108" s="29"/>
      <c r="D108" s="29"/>
      <c r="E108" s="29"/>
    </row>
    <row r="109" spans="2:5" s="1" customFormat="1" x14ac:dyDescent="0.3">
      <c r="B109" s="29"/>
      <c r="C109" s="29"/>
      <c r="D109" s="29"/>
      <c r="E109" s="29"/>
    </row>
    <row r="110" spans="2:5" s="1" customFormat="1" x14ac:dyDescent="0.3">
      <c r="B110" s="29"/>
      <c r="C110" s="29"/>
      <c r="D110" s="29"/>
      <c r="E110" s="29"/>
    </row>
    <row r="111" spans="2:5" s="1" customFormat="1" x14ac:dyDescent="0.3">
      <c r="B111" s="29"/>
      <c r="C111" s="29"/>
      <c r="D111" s="29"/>
      <c r="E111" s="29"/>
    </row>
    <row r="112" spans="2:5" s="1" customFormat="1" x14ac:dyDescent="0.3">
      <c r="B112" s="29"/>
      <c r="C112" s="29"/>
      <c r="D112" s="29"/>
      <c r="E112" s="29"/>
    </row>
    <row r="113" spans="2:5" s="1" customFormat="1" x14ac:dyDescent="0.3">
      <c r="B113" s="29"/>
      <c r="C113" s="29"/>
      <c r="D113" s="29"/>
      <c r="E113" s="29"/>
    </row>
    <row r="114" spans="2:5" s="1" customFormat="1" x14ac:dyDescent="0.3">
      <c r="B114" s="29"/>
      <c r="C114" s="29"/>
      <c r="D114" s="29"/>
      <c r="E114" s="29"/>
    </row>
    <row r="115" spans="2:5" s="1" customFormat="1" x14ac:dyDescent="0.3">
      <c r="B115" s="29"/>
      <c r="C115" s="29"/>
      <c r="D115" s="29"/>
      <c r="E115" s="29"/>
    </row>
    <row r="116" spans="2:5" s="1" customFormat="1" x14ac:dyDescent="0.3">
      <c r="B116" s="29"/>
      <c r="C116" s="29"/>
      <c r="D116" s="29"/>
      <c r="E116" s="29"/>
    </row>
    <row r="117" spans="2:5" s="1" customFormat="1" x14ac:dyDescent="0.3">
      <c r="B117" s="29"/>
      <c r="C117" s="29"/>
      <c r="D117" s="29"/>
      <c r="E117" s="29"/>
    </row>
    <row r="118" spans="2:5" s="1" customFormat="1" x14ac:dyDescent="0.3">
      <c r="B118" s="29"/>
      <c r="C118" s="29"/>
      <c r="D118" s="29"/>
      <c r="E118" s="29"/>
    </row>
    <row r="119" spans="2:5" s="1" customFormat="1" x14ac:dyDescent="0.3">
      <c r="B119" s="29"/>
      <c r="C119" s="29"/>
      <c r="D119" s="29"/>
      <c r="E119" s="29"/>
    </row>
    <row r="120" spans="2:5" s="1" customFormat="1" x14ac:dyDescent="0.3">
      <c r="B120" s="29"/>
      <c r="C120" s="29"/>
      <c r="D120" s="29"/>
      <c r="E120" s="29"/>
    </row>
    <row r="121" spans="2:5" s="1" customFormat="1" x14ac:dyDescent="0.3">
      <c r="B121" s="29"/>
      <c r="C121" s="29"/>
      <c r="D121" s="29"/>
      <c r="E121" s="29"/>
    </row>
    <row r="122" spans="2:5" s="1" customFormat="1" x14ac:dyDescent="0.3">
      <c r="B122" s="29"/>
      <c r="C122" s="29"/>
      <c r="D122" s="29"/>
      <c r="E122" s="29"/>
    </row>
    <row r="123" spans="2:5" s="1" customFormat="1" x14ac:dyDescent="0.3">
      <c r="B123" s="29"/>
      <c r="C123" s="29"/>
      <c r="D123" s="29"/>
      <c r="E123" s="29"/>
    </row>
    <row r="124" spans="2:5" s="1" customFormat="1" x14ac:dyDescent="0.3">
      <c r="B124" s="29"/>
      <c r="C124" s="29"/>
      <c r="D124" s="29"/>
      <c r="E124" s="29"/>
    </row>
    <row r="125" spans="2:5" s="1" customFormat="1" x14ac:dyDescent="0.3">
      <c r="B125" s="29"/>
      <c r="C125" s="29"/>
      <c r="D125" s="29"/>
      <c r="E125" s="29"/>
    </row>
    <row r="126" spans="2:5" s="1" customFormat="1" x14ac:dyDescent="0.3">
      <c r="B126" s="29"/>
      <c r="C126" s="29"/>
      <c r="D126" s="29"/>
      <c r="E126" s="29"/>
    </row>
    <row r="127" spans="2:5" s="1" customFormat="1" x14ac:dyDescent="0.3">
      <c r="B127" s="29"/>
      <c r="C127" s="29"/>
      <c r="D127" s="29"/>
      <c r="E127" s="29"/>
    </row>
    <row r="128" spans="2:5" s="1" customFormat="1" x14ac:dyDescent="0.3">
      <c r="B128" s="29"/>
      <c r="C128" s="29"/>
      <c r="D128" s="29"/>
      <c r="E128" s="29"/>
    </row>
    <row r="129" spans="2:5" s="1" customFormat="1" x14ac:dyDescent="0.3">
      <c r="B129" s="29"/>
      <c r="C129" s="29"/>
      <c r="D129" s="29"/>
      <c r="E129" s="29"/>
    </row>
    <row r="130" spans="2:5" s="1" customFormat="1" x14ac:dyDescent="0.3">
      <c r="B130" s="29"/>
      <c r="C130" s="29"/>
      <c r="D130" s="29"/>
      <c r="E130" s="29"/>
    </row>
    <row r="131" spans="2:5" s="1" customFormat="1" x14ac:dyDescent="0.3">
      <c r="B131" s="29"/>
      <c r="C131" s="29"/>
      <c r="D131" s="29"/>
      <c r="E131" s="29"/>
    </row>
    <row r="132" spans="2:5" s="1" customFormat="1" x14ac:dyDescent="0.3">
      <c r="B132" s="29"/>
      <c r="C132" s="29"/>
      <c r="D132" s="29"/>
      <c r="E132" s="29"/>
    </row>
    <row r="133" spans="2:5" s="1" customFormat="1" x14ac:dyDescent="0.3">
      <c r="B133" s="29"/>
      <c r="C133" s="29"/>
      <c r="D133" s="29"/>
      <c r="E133" s="29"/>
    </row>
    <row r="134" spans="2:5" s="1" customFormat="1" x14ac:dyDescent="0.3">
      <c r="B134" s="29"/>
      <c r="C134" s="29"/>
      <c r="D134" s="29"/>
      <c r="E134" s="29"/>
    </row>
    <row r="135" spans="2:5" s="1" customFormat="1" x14ac:dyDescent="0.3">
      <c r="B135" s="29"/>
      <c r="C135" s="29"/>
      <c r="D135" s="29"/>
      <c r="E135" s="29"/>
    </row>
    <row r="136" spans="2:5" s="1" customFormat="1" x14ac:dyDescent="0.3">
      <c r="B136" s="29"/>
      <c r="C136" s="29"/>
      <c r="D136" s="29"/>
      <c r="E136" s="29"/>
    </row>
    <row r="137" spans="2:5" s="1" customFormat="1" x14ac:dyDescent="0.3">
      <c r="B137" s="29"/>
      <c r="C137" s="29"/>
      <c r="D137" s="29"/>
      <c r="E137" s="29"/>
    </row>
    <row r="138" spans="2:5" s="1" customFormat="1" x14ac:dyDescent="0.3">
      <c r="B138" s="29"/>
      <c r="C138" s="29"/>
      <c r="D138" s="29"/>
      <c r="E138" s="29"/>
    </row>
    <row r="139" spans="2:5" s="1" customFormat="1" x14ac:dyDescent="0.3">
      <c r="B139" s="29"/>
      <c r="C139" s="29"/>
      <c r="D139" s="29"/>
      <c r="E139" s="29"/>
    </row>
    <row r="140" spans="2:5" s="1" customFormat="1" x14ac:dyDescent="0.3">
      <c r="B140" s="29"/>
      <c r="C140" s="29"/>
      <c r="D140" s="29"/>
      <c r="E140" s="29"/>
    </row>
    <row r="141" spans="2:5" s="1" customFormat="1" x14ac:dyDescent="0.3">
      <c r="B141" s="29"/>
      <c r="C141" s="29"/>
      <c r="D141" s="29"/>
      <c r="E141" s="29"/>
    </row>
    <row r="142" spans="2:5" s="1" customFormat="1" x14ac:dyDescent="0.3">
      <c r="B142" s="29"/>
      <c r="C142" s="29"/>
      <c r="D142" s="29"/>
      <c r="E142" s="29"/>
    </row>
    <row r="143" spans="2:5" s="1" customFormat="1" x14ac:dyDescent="0.3">
      <c r="B143" s="29"/>
      <c r="C143" s="29"/>
      <c r="D143" s="29"/>
      <c r="E143" s="29"/>
    </row>
    <row r="144" spans="2:5" s="1" customFormat="1" x14ac:dyDescent="0.3">
      <c r="B144" s="29"/>
      <c r="C144" s="29"/>
      <c r="D144" s="29"/>
      <c r="E144" s="29"/>
    </row>
    <row r="145" spans="2:5" s="1" customFormat="1" x14ac:dyDescent="0.3">
      <c r="B145" s="29"/>
      <c r="C145" s="29"/>
      <c r="D145" s="29"/>
      <c r="E145" s="29"/>
    </row>
    <row r="146" spans="2:5" s="1" customFormat="1" x14ac:dyDescent="0.3">
      <c r="B146" s="29"/>
      <c r="C146" s="29"/>
      <c r="D146" s="29"/>
      <c r="E146" s="29"/>
    </row>
    <row r="147" spans="2:5" s="1" customFormat="1" x14ac:dyDescent="0.3">
      <c r="B147" s="29"/>
      <c r="C147" s="29"/>
      <c r="D147" s="29"/>
      <c r="E147" s="29"/>
    </row>
    <row r="148" spans="2:5" s="1" customFormat="1" x14ac:dyDescent="0.3">
      <c r="B148" s="29"/>
      <c r="C148" s="29"/>
      <c r="D148" s="29"/>
      <c r="E148" s="29"/>
    </row>
    <row r="149" spans="2:5" s="1" customFormat="1" x14ac:dyDescent="0.3">
      <c r="B149" s="29"/>
      <c r="C149" s="29"/>
      <c r="D149" s="29"/>
      <c r="E149" s="29"/>
    </row>
    <row r="150" spans="2:5" s="1" customFormat="1" x14ac:dyDescent="0.3">
      <c r="B150" s="29"/>
      <c r="C150" s="29"/>
      <c r="D150" s="29"/>
      <c r="E150" s="29"/>
    </row>
    <row r="151" spans="2:5" s="1" customFormat="1" x14ac:dyDescent="0.3">
      <c r="B151" s="29"/>
      <c r="C151" s="29"/>
      <c r="D151" s="29"/>
      <c r="E151" s="29"/>
    </row>
    <row r="152" spans="2:5" s="1" customFormat="1" x14ac:dyDescent="0.3">
      <c r="B152" s="29"/>
      <c r="C152" s="29"/>
      <c r="D152" s="29"/>
      <c r="E152" s="29"/>
    </row>
    <row r="153" spans="2:5" s="1" customFormat="1" x14ac:dyDescent="0.3">
      <c r="B153" s="29"/>
      <c r="C153" s="29"/>
      <c r="D153" s="29"/>
      <c r="E153" s="29"/>
    </row>
    <row r="154" spans="2:5" s="1" customFormat="1" x14ac:dyDescent="0.3">
      <c r="B154" s="29"/>
      <c r="C154" s="29"/>
      <c r="D154" s="29"/>
      <c r="E154" s="29"/>
    </row>
    <row r="155" spans="2:5" s="1" customFormat="1" x14ac:dyDescent="0.3">
      <c r="B155" s="29"/>
      <c r="C155" s="29"/>
      <c r="D155" s="29"/>
      <c r="E155" s="29"/>
    </row>
    <row r="156" spans="2:5" s="1" customFormat="1" x14ac:dyDescent="0.3">
      <c r="B156" s="29"/>
      <c r="C156" s="29"/>
      <c r="D156" s="29"/>
      <c r="E156" s="29"/>
    </row>
    <row r="157" spans="2:5" s="1" customFormat="1" x14ac:dyDescent="0.3">
      <c r="B157" s="29"/>
      <c r="C157" s="29"/>
      <c r="D157" s="29"/>
      <c r="E157" s="29"/>
    </row>
    <row r="158" spans="2:5" s="1" customFormat="1" x14ac:dyDescent="0.3">
      <c r="B158" s="29"/>
      <c r="C158" s="29"/>
      <c r="D158" s="29"/>
      <c r="E158" s="29"/>
    </row>
    <row r="159" spans="2:5" s="1" customFormat="1" x14ac:dyDescent="0.3">
      <c r="B159" s="29"/>
      <c r="C159" s="29"/>
      <c r="D159" s="29"/>
      <c r="E159" s="29"/>
    </row>
    <row r="160" spans="2:5" s="1" customFormat="1" x14ac:dyDescent="0.3">
      <c r="B160" s="29"/>
      <c r="C160" s="29"/>
      <c r="D160" s="29"/>
      <c r="E160" s="29"/>
    </row>
    <row r="161" spans="2:5" s="1" customFormat="1" x14ac:dyDescent="0.3">
      <c r="B161" s="29"/>
      <c r="C161" s="29"/>
      <c r="D161" s="29"/>
      <c r="E161" s="29"/>
    </row>
    <row r="162" spans="2:5" s="1" customFormat="1" x14ac:dyDescent="0.3">
      <c r="B162" s="29"/>
      <c r="C162" s="29"/>
      <c r="D162" s="29"/>
      <c r="E162" s="29"/>
    </row>
    <row r="163" spans="2:5" s="1" customFormat="1" x14ac:dyDescent="0.3">
      <c r="B163" s="29"/>
      <c r="C163" s="29"/>
      <c r="D163" s="29"/>
      <c r="E163" s="29"/>
    </row>
    <row r="164" spans="2:5" s="1" customFormat="1" x14ac:dyDescent="0.3">
      <c r="B164" s="29"/>
      <c r="C164" s="29"/>
      <c r="D164" s="29"/>
      <c r="E164" s="29"/>
    </row>
    <row r="165" spans="2:5" s="1" customFormat="1" x14ac:dyDescent="0.3">
      <c r="B165" s="29"/>
      <c r="C165" s="29"/>
      <c r="D165" s="29"/>
      <c r="E165" s="29"/>
    </row>
    <row r="166" spans="2:5" s="1" customFormat="1" x14ac:dyDescent="0.3">
      <c r="B166" s="29"/>
      <c r="C166" s="29"/>
      <c r="D166" s="29"/>
      <c r="E166" s="29"/>
    </row>
    <row r="167" spans="2:5" s="1" customFormat="1" x14ac:dyDescent="0.3">
      <c r="B167" s="29"/>
      <c r="C167" s="29"/>
      <c r="D167" s="29"/>
      <c r="E167" s="29"/>
    </row>
    <row r="168" spans="2:5" s="1" customFormat="1" x14ac:dyDescent="0.3">
      <c r="B168" s="29"/>
      <c r="C168" s="29"/>
      <c r="D168" s="29"/>
      <c r="E168" s="29"/>
    </row>
    <row r="169" spans="2:5" s="1" customFormat="1" x14ac:dyDescent="0.3">
      <c r="B169" s="29"/>
      <c r="C169" s="29"/>
      <c r="D169" s="29"/>
      <c r="E169" s="29"/>
    </row>
    <row r="170" spans="2:5" s="1" customFormat="1" x14ac:dyDescent="0.3">
      <c r="B170" s="29"/>
      <c r="C170" s="29"/>
      <c r="D170" s="29"/>
      <c r="E170" s="29"/>
    </row>
    <row r="171" spans="2:5" s="1" customFormat="1" x14ac:dyDescent="0.3">
      <c r="B171" s="29"/>
      <c r="C171" s="29"/>
      <c r="D171" s="29"/>
      <c r="E171" s="29"/>
    </row>
    <row r="172" spans="2:5" s="1" customFormat="1" x14ac:dyDescent="0.3">
      <c r="B172" s="29"/>
      <c r="C172" s="29"/>
      <c r="D172" s="29"/>
      <c r="E172" s="29"/>
    </row>
    <row r="173" spans="2:5" s="1" customFormat="1" x14ac:dyDescent="0.3">
      <c r="B173" s="29"/>
      <c r="C173" s="29"/>
      <c r="D173" s="29"/>
      <c r="E173" s="29"/>
    </row>
    <row r="174" spans="2:5" s="1" customFormat="1" x14ac:dyDescent="0.3">
      <c r="B174" s="29"/>
      <c r="C174" s="29"/>
      <c r="D174" s="29"/>
      <c r="E174" s="29"/>
    </row>
    <row r="175" spans="2:5" s="1" customFormat="1" x14ac:dyDescent="0.3">
      <c r="B175" s="29"/>
      <c r="C175" s="29"/>
      <c r="D175" s="29"/>
      <c r="E175" s="29"/>
    </row>
    <row r="176" spans="2:5" s="1" customFormat="1" x14ac:dyDescent="0.3">
      <c r="B176" s="29"/>
      <c r="C176" s="29"/>
      <c r="D176" s="29"/>
      <c r="E176" s="29"/>
    </row>
    <row r="177" spans="2:5" s="1" customFormat="1" x14ac:dyDescent="0.3">
      <c r="B177" s="29"/>
      <c r="C177" s="29"/>
      <c r="D177" s="29"/>
      <c r="E177" s="29"/>
    </row>
    <row r="178" spans="2:5" s="1" customFormat="1" x14ac:dyDescent="0.3">
      <c r="B178" s="29"/>
      <c r="C178" s="29"/>
      <c r="D178" s="29"/>
      <c r="E178" s="29"/>
    </row>
    <row r="179" spans="2:5" s="1" customFormat="1" x14ac:dyDescent="0.3">
      <c r="B179" s="29"/>
      <c r="C179" s="29"/>
      <c r="D179" s="29"/>
      <c r="E179" s="29"/>
    </row>
    <row r="180" spans="2:5" s="1" customFormat="1" x14ac:dyDescent="0.3">
      <c r="B180" s="29"/>
      <c r="C180" s="29"/>
      <c r="D180" s="29"/>
      <c r="E180" s="29"/>
    </row>
    <row r="181" spans="2:5" s="1" customFormat="1" x14ac:dyDescent="0.3">
      <c r="B181" s="29"/>
      <c r="C181" s="29"/>
      <c r="D181" s="29"/>
      <c r="E181" s="29"/>
    </row>
    <row r="182" spans="2:5" s="1" customFormat="1" x14ac:dyDescent="0.3">
      <c r="B182" s="29"/>
      <c r="C182" s="29"/>
      <c r="D182" s="29"/>
      <c r="E182" s="29"/>
    </row>
    <row r="183" spans="2:5" s="1" customFormat="1" x14ac:dyDescent="0.3">
      <c r="B183" s="29"/>
      <c r="C183" s="29"/>
      <c r="D183" s="29"/>
      <c r="E183" s="29"/>
    </row>
    <row r="184" spans="2:5" s="1" customFormat="1" x14ac:dyDescent="0.3">
      <c r="B184" s="29"/>
      <c r="C184" s="29"/>
      <c r="D184" s="29"/>
      <c r="E184" s="29"/>
    </row>
    <row r="185" spans="2:5" s="1" customFormat="1" x14ac:dyDescent="0.3">
      <c r="B185" s="29"/>
      <c r="C185" s="29"/>
      <c r="D185" s="29"/>
      <c r="E185" s="29"/>
    </row>
    <row r="186" spans="2:5" s="1" customFormat="1" x14ac:dyDescent="0.3">
      <c r="B186" s="29"/>
      <c r="C186" s="29"/>
      <c r="D186" s="29"/>
      <c r="E186" s="29"/>
    </row>
    <row r="187" spans="2:5" s="1" customFormat="1" x14ac:dyDescent="0.3">
      <c r="B187" s="29"/>
      <c r="C187" s="29"/>
      <c r="D187" s="29"/>
      <c r="E187" s="29"/>
    </row>
    <row r="188" spans="2:5" s="1" customFormat="1" x14ac:dyDescent="0.3">
      <c r="B188" s="29"/>
      <c r="C188" s="29"/>
      <c r="D188" s="29"/>
      <c r="E188" s="29"/>
    </row>
    <row r="189" spans="2:5" s="1" customFormat="1" x14ac:dyDescent="0.3">
      <c r="B189" s="29"/>
      <c r="C189" s="29"/>
      <c r="D189" s="29"/>
      <c r="E189" s="29"/>
    </row>
    <row r="190" spans="2:5" s="1" customFormat="1" x14ac:dyDescent="0.3">
      <c r="B190" s="29"/>
      <c r="C190" s="29"/>
      <c r="D190" s="29"/>
      <c r="E190" s="29"/>
    </row>
    <row r="191" spans="2:5" s="1" customFormat="1" x14ac:dyDescent="0.3">
      <c r="B191" s="29"/>
      <c r="C191" s="29"/>
      <c r="D191" s="29"/>
      <c r="E191" s="29"/>
    </row>
    <row r="192" spans="2:5" s="1" customFormat="1" x14ac:dyDescent="0.3">
      <c r="B192" s="29"/>
      <c r="C192" s="29"/>
      <c r="D192" s="29"/>
      <c r="E192" s="29"/>
    </row>
    <row r="193" spans="2:5" s="1" customFormat="1" x14ac:dyDescent="0.3">
      <c r="B193" s="29"/>
      <c r="C193" s="29"/>
      <c r="D193" s="29"/>
      <c r="E193" s="29"/>
    </row>
    <row r="194" spans="2:5" s="1" customFormat="1" x14ac:dyDescent="0.3">
      <c r="B194" s="29"/>
      <c r="C194" s="29"/>
      <c r="D194" s="29"/>
      <c r="E194" s="29"/>
    </row>
    <row r="195" spans="2:5" s="1" customFormat="1" x14ac:dyDescent="0.3">
      <c r="B195" s="29"/>
      <c r="C195" s="29"/>
      <c r="D195" s="29"/>
      <c r="E195" s="29"/>
    </row>
    <row r="196" spans="2:5" s="1" customFormat="1" x14ac:dyDescent="0.3">
      <c r="B196" s="29"/>
      <c r="C196" s="29"/>
      <c r="D196" s="29"/>
      <c r="E196" s="29"/>
    </row>
    <row r="197" spans="2:5" s="1" customFormat="1" x14ac:dyDescent="0.3">
      <c r="B197" s="29"/>
      <c r="C197" s="29"/>
      <c r="D197" s="29"/>
      <c r="E197" s="29"/>
    </row>
    <row r="198" spans="2:5" s="1" customFormat="1" x14ac:dyDescent="0.3">
      <c r="B198" s="29"/>
      <c r="C198" s="29"/>
      <c r="D198" s="29"/>
      <c r="E198" s="29"/>
    </row>
    <row r="199" spans="2:5" s="1" customFormat="1" x14ac:dyDescent="0.3">
      <c r="B199" s="29"/>
      <c r="C199" s="29"/>
      <c r="D199" s="29"/>
      <c r="E199" s="29"/>
    </row>
    <row r="200" spans="2:5" s="1" customFormat="1" x14ac:dyDescent="0.3">
      <c r="B200" s="29"/>
      <c r="C200" s="29"/>
      <c r="D200" s="29"/>
      <c r="E200" s="29"/>
    </row>
    <row r="201" spans="2:5" s="1" customFormat="1" x14ac:dyDescent="0.3">
      <c r="B201" s="29"/>
      <c r="C201" s="29"/>
      <c r="D201" s="29"/>
      <c r="E201" s="29"/>
    </row>
    <row r="202" spans="2:5" s="1" customFormat="1" x14ac:dyDescent="0.3">
      <c r="B202" s="29"/>
      <c r="C202" s="29"/>
      <c r="D202" s="29"/>
      <c r="E202" s="29"/>
    </row>
    <row r="203" spans="2:5" s="1" customFormat="1" x14ac:dyDescent="0.3">
      <c r="B203" s="29"/>
      <c r="C203" s="29"/>
      <c r="D203" s="29"/>
      <c r="E203" s="29"/>
    </row>
    <row r="204" spans="2:5" s="1" customFormat="1" x14ac:dyDescent="0.3">
      <c r="B204" s="29"/>
      <c r="C204" s="29"/>
      <c r="D204" s="29"/>
      <c r="E204" s="29"/>
    </row>
    <row r="205" spans="2:5" s="1" customFormat="1" x14ac:dyDescent="0.3">
      <c r="B205" s="29"/>
      <c r="C205" s="29"/>
      <c r="D205" s="29"/>
      <c r="E205" s="29"/>
    </row>
    <row r="206" spans="2:5" s="1" customFormat="1" x14ac:dyDescent="0.3">
      <c r="B206" s="29"/>
      <c r="C206" s="29"/>
      <c r="D206" s="29"/>
      <c r="E206" s="29"/>
    </row>
    <row r="207" spans="2:5" s="1" customFormat="1" x14ac:dyDescent="0.3">
      <c r="B207" s="29"/>
      <c r="C207" s="29"/>
      <c r="D207" s="29"/>
      <c r="E207" s="29"/>
    </row>
    <row r="208" spans="2:5" s="1" customFormat="1" x14ac:dyDescent="0.3">
      <c r="B208" s="29"/>
      <c r="C208" s="29"/>
      <c r="D208" s="29"/>
      <c r="E208" s="29"/>
    </row>
    <row r="209" spans="2:5" s="1" customFormat="1" x14ac:dyDescent="0.3">
      <c r="B209" s="29"/>
      <c r="C209" s="29"/>
      <c r="D209" s="29"/>
      <c r="E209" s="29"/>
    </row>
    <row r="210" spans="2:5" s="1" customFormat="1" x14ac:dyDescent="0.3">
      <c r="B210" s="29"/>
      <c r="C210" s="29"/>
      <c r="D210" s="29"/>
      <c r="E210" s="29"/>
    </row>
    <row r="211" spans="2:5" s="1" customFormat="1" x14ac:dyDescent="0.3">
      <c r="B211" s="29"/>
      <c r="C211" s="29"/>
      <c r="D211" s="29"/>
      <c r="E211" s="29"/>
    </row>
    <row r="212" spans="2:5" s="1" customFormat="1" x14ac:dyDescent="0.3">
      <c r="B212" s="29"/>
      <c r="C212" s="29"/>
      <c r="D212" s="29"/>
      <c r="E212" s="29"/>
    </row>
    <row r="213" spans="2:5" s="1" customFormat="1" x14ac:dyDescent="0.3">
      <c r="B213" s="29"/>
      <c r="C213" s="29"/>
      <c r="D213" s="29"/>
      <c r="E213" s="29"/>
    </row>
    <row r="214" spans="2:5" s="1" customFormat="1" x14ac:dyDescent="0.3">
      <c r="B214" s="29"/>
      <c r="C214" s="29"/>
      <c r="D214" s="29"/>
      <c r="E214" s="29"/>
    </row>
    <row r="215" spans="2:5" s="1" customFormat="1" x14ac:dyDescent="0.3">
      <c r="B215" s="29"/>
      <c r="C215" s="29"/>
      <c r="D215" s="29"/>
      <c r="E215" s="29"/>
    </row>
    <row r="216" spans="2:5" s="1" customFormat="1" x14ac:dyDescent="0.3">
      <c r="B216" s="29"/>
      <c r="C216" s="29"/>
      <c r="D216" s="29"/>
      <c r="E216" s="29"/>
    </row>
    <row r="217" spans="2:5" s="1" customFormat="1" x14ac:dyDescent="0.3">
      <c r="B217" s="29"/>
      <c r="C217" s="29"/>
      <c r="D217" s="29"/>
      <c r="E217" s="29"/>
    </row>
    <row r="218" spans="2:5" s="1" customFormat="1" x14ac:dyDescent="0.3">
      <c r="B218" s="29"/>
      <c r="C218" s="29"/>
      <c r="D218" s="29"/>
      <c r="E218" s="29"/>
    </row>
    <row r="219" spans="2:5" s="1" customFormat="1" x14ac:dyDescent="0.3">
      <c r="B219" s="29"/>
      <c r="C219" s="29"/>
      <c r="D219" s="29"/>
      <c r="E219" s="29"/>
    </row>
    <row r="220" spans="2:5" s="1" customFormat="1" x14ac:dyDescent="0.3">
      <c r="B220" s="29"/>
      <c r="C220" s="29"/>
      <c r="D220" s="29"/>
      <c r="E220" s="29"/>
    </row>
    <row r="221" spans="2:5" s="1" customFormat="1" x14ac:dyDescent="0.3">
      <c r="B221" s="29"/>
      <c r="C221" s="29"/>
      <c r="D221" s="29"/>
      <c r="E221" s="29"/>
    </row>
    <row r="222" spans="2:5" s="1" customFormat="1" x14ac:dyDescent="0.3">
      <c r="B222" s="29"/>
      <c r="C222" s="29"/>
      <c r="D222" s="29"/>
      <c r="E222" s="29"/>
    </row>
    <row r="223" spans="2:5" s="1" customFormat="1" x14ac:dyDescent="0.3">
      <c r="B223" s="29"/>
      <c r="C223" s="29"/>
      <c r="D223" s="29"/>
      <c r="E223" s="29"/>
    </row>
    <row r="224" spans="2:5" s="1" customFormat="1" x14ac:dyDescent="0.3">
      <c r="B224" s="29"/>
      <c r="C224" s="29"/>
      <c r="D224" s="29"/>
      <c r="E224" s="29"/>
    </row>
    <row r="225" spans="2:5" s="1" customFormat="1" x14ac:dyDescent="0.3">
      <c r="B225" s="29"/>
      <c r="C225" s="29"/>
      <c r="D225" s="29"/>
      <c r="E225" s="29"/>
    </row>
    <row r="226" spans="2:5" s="1" customFormat="1" x14ac:dyDescent="0.3">
      <c r="B226" s="29"/>
      <c r="C226" s="29"/>
      <c r="D226" s="29"/>
      <c r="E226" s="29"/>
    </row>
    <row r="227" spans="2:5" s="1" customFormat="1" x14ac:dyDescent="0.3">
      <c r="B227" s="29"/>
      <c r="C227" s="29"/>
      <c r="D227" s="29"/>
      <c r="E227" s="29"/>
    </row>
    <row r="228" spans="2:5" s="1" customFormat="1" x14ac:dyDescent="0.3">
      <c r="B228" s="29"/>
      <c r="C228" s="29"/>
      <c r="D228" s="29"/>
      <c r="E228" s="29"/>
    </row>
    <row r="229" spans="2:5" s="1" customFormat="1" x14ac:dyDescent="0.3">
      <c r="B229" s="29"/>
      <c r="C229" s="29"/>
      <c r="D229" s="29"/>
      <c r="E229" s="29"/>
    </row>
    <row r="230" spans="2:5" s="1" customFormat="1" x14ac:dyDescent="0.3">
      <c r="B230" s="29"/>
      <c r="C230" s="29"/>
      <c r="D230" s="29"/>
      <c r="E230" s="29"/>
    </row>
    <row r="231" spans="2:5" s="1" customFormat="1" x14ac:dyDescent="0.3">
      <c r="B231" s="29"/>
      <c r="C231" s="29"/>
      <c r="D231" s="29"/>
      <c r="E231" s="29"/>
    </row>
    <row r="232" spans="2:5" s="1" customFormat="1" x14ac:dyDescent="0.3">
      <c r="B232" s="29"/>
      <c r="C232" s="29"/>
      <c r="D232" s="29"/>
      <c r="E232" s="29"/>
    </row>
    <row r="233" spans="2:5" s="1" customFormat="1" x14ac:dyDescent="0.3">
      <c r="B233" s="29"/>
      <c r="C233" s="29"/>
      <c r="D233" s="29"/>
      <c r="E233" s="29"/>
    </row>
    <row r="234" spans="2:5" s="1" customFormat="1" x14ac:dyDescent="0.3">
      <c r="B234" s="29"/>
      <c r="C234" s="29"/>
      <c r="D234" s="29"/>
      <c r="E234" s="29"/>
    </row>
    <row r="235" spans="2:5" s="1" customFormat="1" x14ac:dyDescent="0.3">
      <c r="B235" s="29"/>
      <c r="C235" s="29"/>
      <c r="D235" s="29"/>
      <c r="E235" s="29"/>
    </row>
    <row r="236" spans="2:5" s="1" customFormat="1" x14ac:dyDescent="0.3">
      <c r="B236" s="29"/>
      <c r="C236" s="29"/>
      <c r="D236" s="29"/>
      <c r="E236" s="29"/>
    </row>
    <row r="237" spans="2:5" s="1" customFormat="1" x14ac:dyDescent="0.3">
      <c r="B237" s="29"/>
      <c r="C237" s="29"/>
      <c r="D237" s="29"/>
      <c r="E237" s="29"/>
    </row>
    <row r="238" spans="2:5" s="1" customFormat="1" x14ac:dyDescent="0.3">
      <c r="B238" s="29"/>
      <c r="C238" s="29"/>
      <c r="D238" s="29"/>
      <c r="E238" s="29"/>
    </row>
    <row r="239" spans="2:5" s="1" customFormat="1" x14ac:dyDescent="0.3">
      <c r="B239" s="29"/>
      <c r="C239" s="29"/>
      <c r="D239" s="29"/>
      <c r="E239" s="29"/>
    </row>
    <row r="240" spans="2:5" s="1" customFormat="1" x14ac:dyDescent="0.3">
      <c r="B240" s="29"/>
      <c r="C240" s="29"/>
      <c r="D240" s="29"/>
      <c r="E240" s="29"/>
    </row>
    <row r="241" spans="2:5" s="1" customFormat="1" x14ac:dyDescent="0.3">
      <c r="B241" s="29"/>
      <c r="C241" s="29"/>
      <c r="D241" s="29"/>
      <c r="E241" s="29"/>
    </row>
    <row r="242" spans="2:5" s="1" customFormat="1" x14ac:dyDescent="0.3">
      <c r="B242" s="29"/>
      <c r="C242" s="29"/>
      <c r="D242" s="29"/>
      <c r="E242" s="29"/>
    </row>
    <row r="243" spans="2:5" s="1" customFormat="1" x14ac:dyDescent="0.3">
      <c r="B243" s="29"/>
      <c r="C243" s="29"/>
      <c r="D243" s="29"/>
      <c r="E243" s="29"/>
    </row>
    <row r="244" spans="2:5" s="1" customFormat="1" x14ac:dyDescent="0.3">
      <c r="B244" s="29"/>
      <c r="C244" s="29"/>
      <c r="D244" s="29"/>
      <c r="E244" s="29"/>
    </row>
    <row r="245" spans="2:5" s="1" customFormat="1" x14ac:dyDescent="0.3">
      <c r="B245" s="29"/>
      <c r="C245" s="29"/>
      <c r="D245" s="29"/>
      <c r="E245" s="29"/>
    </row>
    <row r="246" spans="2:5" s="1" customFormat="1" x14ac:dyDescent="0.3">
      <c r="B246" s="29"/>
      <c r="C246" s="29"/>
      <c r="D246" s="29"/>
      <c r="E246" s="29"/>
    </row>
    <row r="247" spans="2:5" s="1" customFormat="1" x14ac:dyDescent="0.3">
      <c r="B247" s="29"/>
      <c r="C247" s="29"/>
      <c r="D247" s="29"/>
      <c r="E247" s="29"/>
    </row>
    <row r="248" spans="2:5" s="1" customFormat="1" x14ac:dyDescent="0.3">
      <c r="B248" s="29"/>
      <c r="C248" s="29"/>
      <c r="D248" s="29"/>
      <c r="E248" s="29"/>
    </row>
    <row r="249" spans="2:5" s="1" customFormat="1" x14ac:dyDescent="0.3">
      <c r="B249" s="29"/>
      <c r="C249" s="29"/>
      <c r="D249" s="29"/>
      <c r="E249" s="29"/>
    </row>
    <row r="250" spans="2:5" s="1" customFormat="1" x14ac:dyDescent="0.3">
      <c r="B250" s="29"/>
      <c r="C250" s="29"/>
      <c r="D250" s="29"/>
      <c r="E250" s="29"/>
    </row>
    <row r="251" spans="2:5" s="1" customFormat="1" x14ac:dyDescent="0.3">
      <c r="B251" s="29"/>
      <c r="C251" s="29"/>
      <c r="D251" s="29"/>
      <c r="E251" s="29"/>
    </row>
    <row r="252" spans="2:5" s="1" customFormat="1" x14ac:dyDescent="0.3">
      <c r="B252" s="29"/>
      <c r="C252" s="29"/>
      <c r="D252" s="29"/>
      <c r="E252" s="29"/>
    </row>
    <row r="253" spans="2:5" s="1" customFormat="1" x14ac:dyDescent="0.3">
      <c r="B253" s="29"/>
      <c r="C253" s="29"/>
      <c r="D253" s="29"/>
      <c r="E253" s="29"/>
    </row>
    <row r="254" spans="2:5" s="1" customFormat="1" x14ac:dyDescent="0.3">
      <c r="B254" s="29"/>
      <c r="C254" s="29"/>
      <c r="D254" s="29"/>
      <c r="E254" s="29"/>
    </row>
    <row r="255" spans="2:5" s="1" customFormat="1" x14ac:dyDescent="0.3">
      <c r="B255" s="29"/>
      <c r="C255" s="29"/>
      <c r="D255" s="29"/>
      <c r="E255" s="29"/>
    </row>
    <row r="256" spans="2:5" s="1" customFormat="1" x14ac:dyDescent="0.3">
      <c r="B256" s="29"/>
      <c r="C256" s="29"/>
      <c r="D256" s="29"/>
      <c r="E256" s="29"/>
    </row>
    <row r="257" spans="2:5" s="1" customFormat="1" x14ac:dyDescent="0.3">
      <c r="B257" s="29"/>
      <c r="C257" s="29"/>
      <c r="D257" s="29"/>
      <c r="E257" s="29"/>
    </row>
    <row r="258" spans="2:5" s="1" customFormat="1" x14ac:dyDescent="0.3">
      <c r="B258" s="29"/>
      <c r="C258" s="29"/>
      <c r="D258" s="29"/>
      <c r="E258" s="29"/>
    </row>
    <row r="259" spans="2:5" s="1" customFormat="1" x14ac:dyDescent="0.3">
      <c r="B259" s="29"/>
      <c r="C259" s="29"/>
      <c r="D259" s="29"/>
      <c r="E259" s="29"/>
    </row>
    <row r="260" spans="2:5" s="1" customFormat="1" x14ac:dyDescent="0.3">
      <c r="B260" s="29"/>
      <c r="C260" s="29"/>
      <c r="D260" s="29"/>
      <c r="E260" s="29"/>
    </row>
    <row r="261" spans="2:5" s="1" customFormat="1" x14ac:dyDescent="0.3">
      <c r="B261" s="29"/>
      <c r="C261" s="29"/>
      <c r="D261" s="29"/>
      <c r="E261" s="29"/>
    </row>
    <row r="262" spans="2:5" s="1" customFormat="1" x14ac:dyDescent="0.3">
      <c r="B262" s="29"/>
      <c r="C262" s="29"/>
      <c r="D262" s="29"/>
      <c r="E262" s="29"/>
    </row>
    <row r="263" spans="2:5" s="1" customFormat="1" x14ac:dyDescent="0.3">
      <c r="B263" s="29"/>
      <c r="C263" s="29"/>
      <c r="D263" s="29"/>
      <c r="E263" s="29"/>
    </row>
    <row r="264" spans="2:5" s="1" customFormat="1" x14ac:dyDescent="0.3">
      <c r="B264" s="29"/>
      <c r="C264" s="29"/>
      <c r="D264" s="29"/>
      <c r="E264" s="29"/>
    </row>
    <row r="265" spans="2:5" s="1" customFormat="1" x14ac:dyDescent="0.3">
      <c r="B265" s="29"/>
      <c r="C265" s="29"/>
      <c r="D265" s="29"/>
      <c r="E265" s="29"/>
    </row>
    <row r="266" spans="2:5" s="1" customFormat="1" x14ac:dyDescent="0.3">
      <c r="B266" s="29"/>
      <c r="C266" s="29"/>
      <c r="D266" s="29"/>
      <c r="E266" s="29"/>
    </row>
    <row r="267" spans="2:5" s="1" customFormat="1" x14ac:dyDescent="0.3">
      <c r="B267" s="29"/>
      <c r="C267" s="29"/>
      <c r="D267" s="29"/>
      <c r="E267" s="29"/>
    </row>
    <row r="268" spans="2:5" s="1" customFormat="1" x14ac:dyDescent="0.3">
      <c r="B268" s="29"/>
      <c r="C268" s="29"/>
      <c r="D268" s="29"/>
      <c r="E268" s="29"/>
    </row>
    <row r="269" spans="2:5" s="1" customFormat="1" x14ac:dyDescent="0.3">
      <c r="B269" s="29"/>
      <c r="C269" s="29"/>
      <c r="D269" s="29"/>
      <c r="E269" s="29"/>
    </row>
    <row r="270" spans="2:5" s="1" customFormat="1" x14ac:dyDescent="0.3">
      <c r="B270" s="29"/>
      <c r="C270" s="29"/>
      <c r="D270" s="29"/>
      <c r="E270" s="29"/>
    </row>
    <row r="271" spans="2:5" s="1" customFormat="1" x14ac:dyDescent="0.3">
      <c r="B271" s="29"/>
      <c r="C271" s="29"/>
      <c r="D271" s="29"/>
      <c r="E271" s="29"/>
    </row>
    <row r="272" spans="2:5" s="1" customFormat="1" x14ac:dyDescent="0.3">
      <c r="B272" s="29"/>
      <c r="C272" s="29"/>
      <c r="D272" s="29"/>
      <c r="E272" s="29"/>
    </row>
    <row r="273" spans="2:5" s="1" customFormat="1" x14ac:dyDescent="0.3">
      <c r="B273" s="29"/>
      <c r="C273" s="29"/>
      <c r="D273" s="29"/>
      <c r="E273" s="29"/>
    </row>
    <row r="274" spans="2:5" s="1" customFormat="1" x14ac:dyDescent="0.3">
      <c r="B274" s="29"/>
      <c r="C274" s="29"/>
      <c r="D274" s="29"/>
      <c r="E274" s="29"/>
    </row>
    <row r="275" spans="2:5" s="1" customFormat="1" x14ac:dyDescent="0.3">
      <c r="B275" s="29"/>
      <c r="C275" s="29"/>
      <c r="D275" s="29"/>
      <c r="E275" s="29"/>
    </row>
    <row r="276" spans="2:5" s="1" customFormat="1" x14ac:dyDescent="0.3">
      <c r="B276" s="29"/>
      <c r="C276" s="29"/>
      <c r="D276" s="29"/>
      <c r="E276" s="29"/>
    </row>
    <row r="277" spans="2:5" s="1" customFormat="1" x14ac:dyDescent="0.3">
      <c r="B277" s="29"/>
      <c r="C277" s="29"/>
      <c r="D277" s="29"/>
      <c r="E277" s="29"/>
    </row>
    <row r="278" spans="2:5" s="1" customFormat="1" x14ac:dyDescent="0.3">
      <c r="B278" s="29"/>
      <c r="C278" s="29"/>
      <c r="D278" s="29"/>
      <c r="E278" s="29"/>
    </row>
    <row r="279" spans="2:5" s="1" customFormat="1" x14ac:dyDescent="0.3">
      <c r="B279" s="29"/>
      <c r="C279" s="29"/>
      <c r="D279" s="29"/>
      <c r="E279" s="29"/>
    </row>
    <row r="280" spans="2:5" s="1" customFormat="1" x14ac:dyDescent="0.3">
      <c r="B280" s="29"/>
      <c r="C280" s="29"/>
      <c r="D280" s="29"/>
      <c r="E280" s="29"/>
    </row>
    <row r="281" spans="2:5" s="1" customFormat="1" x14ac:dyDescent="0.3">
      <c r="B281" s="29"/>
      <c r="C281" s="29"/>
      <c r="D281" s="29"/>
      <c r="E281" s="29"/>
    </row>
    <row r="282" spans="2:5" s="1" customFormat="1" x14ac:dyDescent="0.3">
      <c r="B282" s="29"/>
      <c r="C282" s="29"/>
      <c r="D282" s="29"/>
      <c r="E282" s="29"/>
    </row>
    <row r="283" spans="2:5" s="1" customFormat="1" x14ac:dyDescent="0.3">
      <c r="B283" s="29"/>
      <c r="C283" s="29"/>
      <c r="D283" s="29"/>
      <c r="E283" s="29"/>
    </row>
    <row r="284" spans="2:5" s="1" customFormat="1" x14ac:dyDescent="0.3">
      <c r="B284" s="29"/>
      <c r="C284" s="29"/>
      <c r="D284" s="29"/>
      <c r="E284" s="29"/>
    </row>
    <row r="285" spans="2:5" s="1" customFormat="1" x14ac:dyDescent="0.3">
      <c r="B285" s="29"/>
      <c r="C285" s="29"/>
      <c r="D285" s="29"/>
      <c r="E285" s="29"/>
    </row>
    <row r="286" spans="2:5" s="1" customFormat="1" x14ac:dyDescent="0.3">
      <c r="B286" s="29"/>
      <c r="C286" s="29"/>
      <c r="D286" s="29"/>
      <c r="E286" s="29"/>
    </row>
    <row r="287" spans="2:5" s="1" customFormat="1" x14ac:dyDescent="0.3">
      <c r="B287" s="29"/>
      <c r="C287" s="29"/>
      <c r="D287" s="29"/>
      <c r="E287" s="29"/>
    </row>
    <row r="288" spans="2:5" s="1" customFormat="1" x14ac:dyDescent="0.3">
      <c r="B288" s="29"/>
      <c r="C288" s="29"/>
      <c r="D288" s="29"/>
      <c r="E288" s="29"/>
    </row>
    <row r="289" spans="2:5" s="1" customFormat="1" x14ac:dyDescent="0.3">
      <c r="B289" s="29"/>
      <c r="C289" s="29"/>
      <c r="D289" s="29"/>
      <c r="E289" s="29"/>
    </row>
    <row r="290" spans="2:5" s="1" customFormat="1" x14ac:dyDescent="0.3">
      <c r="B290" s="29"/>
      <c r="C290" s="29"/>
      <c r="D290" s="29"/>
      <c r="E290" s="29"/>
    </row>
    <row r="291" spans="2:5" s="1" customFormat="1" x14ac:dyDescent="0.3">
      <c r="B291" s="29"/>
      <c r="C291" s="29"/>
      <c r="D291" s="29"/>
      <c r="E291" s="29"/>
    </row>
    <row r="292" spans="2:5" s="1" customFormat="1" x14ac:dyDescent="0.3">
      <c r="B292" s="29"/>
      <c r="C292" s="29"/>
      <c r="D292" s="29"/>
      <c r="E292" s="29"/>
    </row>
    <row r="293" spans="2:5" s="1" customFormat="1" x14ac:dyDescent="0.3">
      <c r="B293" s="29"/>
      <c r="C293" s="29"/>
      <c r="D293" s="29"/>
      <c r="E293" s="29"/>
    </row>
    <row r="294" spans="2:5" s="1" customFormat="1" x14ac:dyDescent="0.3">
      <c r="B294" s="29"/>
      <c r="C294" s="29"/>
      <c r="D294" s="29"/>
      <c r="E294" s="29"/>
    </row>
    <row r="295" spans="2:5" s="1" customFormat="1" x14ac:dyDescent="0.3">
      <c r="B295" s="29"/>
      <c r="C295" s="29"/>
      <c r="D295" s="29"/>
      <c r="E295" s="29"/>
    </row>
    <row r="296" spans="2:5" s="1" customFormat="1" x14ac:dyDescent="0.3">
      <c r="B296" s="29"/>
      <c r="C296" s="29"/>
      <c r="D296" s="29"/>
      <c r="E296" s="29"/>
    </row>
    <row r="297" spans="2:5" s="1" customFormat="1" x14ac:dyDescent="0.3">
      <c r="B297" s="29"/>
      <c r="C297" s="29"/>
      <c r="D297" s="29"/>
      <c r="E297" s="29"/>
    </row>
    <row r="298" spans="2:5" s="1" customFormat="1" x14ac:dyDescent="0.3">
      <c r="B298" s="29"/>
      <c r="C298" s="29"/>
      <c r="D298" s="29"/>
      <c r="E298" s="29"/>
    </row>
    <row r="299" spans="2:5" s="1" customFormat="1" x14ac:dyDescent="0.3">
      <c r="B299" s="29"/>
      <c r="C299" s="29"/>
      <c r="D299" s="29"/>
      <c r="E299" s="29"/>
    </row>
    <row r="300" spans="2:5" s="1" customFormat="1" x14ac:dyDescent="0.3">
      <c r="B300" s="29"/>
      <c r="C300" s="29"/>
      <c r="D300" s="29"/>
      <c r="E300" s="29"/>
    </row>
    <row r="301" spans="2:5" s="1" customFormat="1" x14ac:dyDescent="0.3">
      <c r="B301" s="29"/>
      <c r="C301" s="29"/>
      <c r="D301" s="29"/>
      <c r="E301" s="29"/>
    </row>
    <row r="302" spans="2:5" s="1" customFormat="1" x14ac:dyDescent="0.3">
      <c r="B302" s="29"/>
      <c r="C302" s="29"/>
      <c r="D302" s="29"/>
      <c r="E302" s="29"/>
    </row>
    <row r="303" spans="2:5" s="1" customFormat="1" x14ac:dyDescent="0.3">
      <c r="B303" s="29"/>
      <c r="C303" s="29"/>
      <c r="D303" s="29"/>
      <c r="E303" s="29"/>
    </row>
    <row r="304" spans="2:5" s="1" customFormat="1" x14ac:dyDescent="0.3">
      <c r="B304" s="29"/>
      <c r="C304" s="29"/>
      <c r="D304" s="29"/>
      <c r="E304" s="29"/>
    </row>
    <row r="305" spans="2:5" s="1" customFormat="1" x14ac:dyDescent="0.3">
      <c r="B305" s="29"/>
      <c r="C305" s="29"/>
      <c r="D305" s="29"/>
      <c r="E305" s="29"/>
    </row>
    <row r="306" spans="2:5" s="1" customFormat="1" x14ac:dyDescent="0.3">
      <c r="B306" s="29"/>
      <c r="C306" s="29"/>
      <c r="D306" s="29"/>
      <c r="E306" s="29"/>
    </row>
    <row r="307" spans="2:5" s="1" customFormat="1" x14ac:dyDescent="0.3">
      <c r="B307" s="29"/>
      <c r="C307" s="29"/>
      <c r="D307" s="29"/>
      <c r="E307" s="29"/>
    </row>
    <row r="308" spans="2:5" s="1" customFormat="1" x14ac:dyDescent="0.3">
      <c r="B308" s="29"/>
      <c r="C308" s="29"/>
      <c r="D308" s="29"/>
      <c r="E308" s="29"/>
    </row>
    <row r="309" spans="2:5" s="1" customFormat="1" x14ac:dyDescent="0.3">
      <c r="B309" s="29"/>
      <c r="C309" s="29"/>
      <c r="D309" s="29"/>
      <c r="E309" s="29"/>
    </row>
    <row r="310" spans="2:5" s="1" customFormat="1" x14ac:dyDescent="0.3">
      <c r="B310" s="29"/>
      <c r="C310" s="29"/>
      <c r="D310" s="29"/>
      <c r="E310" s="29"/>
    </row>
    <row r="311" spans="2:5" s="1" customFormat="1" x14ac:dyDescent="0.3">
      <c r="B311" s="29"/>
      <c r="C311" s="29"/>
      <c r="D311" s="29"/>
      <c r="E311" s="29"/>
    </row>
    <row r="312" spans="2:5" s="1" customFormat="1" x14ac:dyDescent="0.3">
      <c r="B312" s="29"/>
      <c r="C312" s="29"/>
      <c r="D312" s="29"/>
      <c r="E312" s="29"/>
    </row>
    <row r="313" spans="2:5" s="1" customFormat="1" x14ac:dyDescent="0.3">
      <c r="B313" s="29"/>
      <c r="C313" s="29"/>
      <c r="D313" s="29"/>
      <c r="E313" s="29"/>
    </row>
    <row r="314" spans="2:5" s="1" customFormat="1" x14ac:dyDescent="0.3">
      <c r="B314" s="29"/>
      <c r="C314" s="29"/>
      <c r="D314" s="29"/>
      <c r="E314" s="29"/>
    </row>
    <row r="315" spans="2:5" s="1" customFormat="1" x14ac:dyDescent="0.3">
      <c r="B315" s="29"/>
      <c r="C315" s="29"/>
      <c r="D315" s="29"/>
      <c r="E315" s="29"/>
    </row>
    <row r="316" spans="2:5" s="1" customFormat="1" x14ac:dyDescent="0.3">
      <c r="B316" s="29"/>
      <c r="C316" s="29"/>
      <c r="D316" s="29"/>
      <c r="E316" s="29"/>
    </row>
    <row r="317" spans="2:5" s="1" customFormat="1" x14ac:dyDescent="0.3">
      <c r="B317" s="29"/>
      <c r="C317" s="29"/>
      <c r="D317" s="29"/>
      <c r="E317" s="29"/>
    </row>
    <row r="318" spans="2:5" s="1" customFormat="1" x14ac:dyDescent="0.3">
      <c r="B318" s="29"/>
      <c r="C318" s="29"/>
      <c r="D318" s="29"/>
      <c r="E318" s="29"/>
    </row>
    <row r="319" spans="2:5" s="1" customFormat="1" x14ac:dyDescent="0.3">
      <c r="B319" s="29"/>
      <c r="C319" s="29"/>
      <c r="D319" s="29"/>
      <c r="E319" s="29"/>
    </row>
    <row r="320" spans="2:5" s="1" customFormat="1" x14ac:dyDescent="0.3">
      <c r="B320" s="29"/>
      <c r="C320" s="29"/>
      <c r="D320" s="29"/>
      <c r="E320" s="29"/>
    </row>
    <row r="321" spans="2:5" s="1" customFormat="1" x14ac:dyDescent="0.3">
      <c r="B321" s="29"/>
      <c r="C321" s="29"/>
      <c r="D321" s="29"/>
      <c r="E321" s="29"/>
    </row>
    <row r="322" spans="2:5" s="1" customFormat="1" x14ac:dyDescent="0.3">
      <c r="B322" s="29"/>
      <c r="C322" s="29"/>
      <c r="D322" s="29"/>
      <c r="E322" s="29"/>
    </row>
    <row r="323" spans="2:5" s="1" customFormat="1" x14ac:dyDescent="0.3">
      <c r="B323" s="29"/>
      <c r="C323" s="29"/>
      <c r="D323" s="29"/>
      <c r="E323" s="29"/>
    </row>
    <row r="324" spans="2:5" s="1" customFormat="1" x14ac:dyDescent="0.3">
      <c r="B324" s="29"/>
      <c r="C324" s="29"/>
      <c r="D324" s="29"/>
      <c r="E324" s="29"/>
    </row>
    <row r="325" spans="2:5" s="1" customFormat="1" x14ac:dyDescent="0.3">
      <c r="B325" s="29"/>
      <c r="C325" s="29"/>
      <c r="D325" s="29"/>
      <c r="E325" s="29"/>
    </row>
    <row r="326" spans="2:5" s="1" customFormat="1" x14ac:dyDescent="0.3">
      <c r="B326" s="29"/>
      <c r="C326" s="29"/>
      <c r="D326" s="29"/>
      <c r="E326" s="29"/>
    </row>
    <row r="327" spans="2:5" s="1" customFormat="1" x14ac:dyDescent="0.3">
      <c r="B327" s="29"/>
      <c r="C327" s="29"/>
      <c r="D327" s="29"/>
      <c r="E327" s="29"/>
    </row>
    <row r="328" spans="2:5" s="1" customFormat="1" x14ac:dyDescent="0.3">
      <c r="B328" s="29"/>
      <c r="C328" s="29"/>
      <c r="D328" s="29"/>
      <c r="E328" s="29"/>
    </row>
    <row r="329" spans="2:5" s="1" customFormat="1" x14ac:dyDescent="0.3">
      <c r="B329" s="29"/>
      <c r="C329" s="29"/>
      <c r="D329" s="29"/>
      <c r="E329" s="29"/>
    </row>
    <row r="330" spans="2:5" s="1" customFormat="1" x14ac:dyDescent="0.3">
      <c r="B330" s="29"/>
      <c r="C330" s="29"/>
      <c r="D330" s="29"/>
      <c r="E330" s="29"/>
    </row>
    <row r="331" spans="2:5" s="1" customFormat="1" x14ac:dyDescent="0.3">
      <c r="B331" s="29"/>
      <c r="C331" s="29"/>
      <c r="D331" s="29"/>
      <c r="E331" s="29"/>
    </row>
    <row r="332" spans="2:5" s="1" customFormat="1" x14ac:dyDescent="0.3">
      <c r="B332" s="29"/>
      <c r="C332" s="29"/>
      <c r="D332" s="29"/>
      <c r="E332" s="29"/>
    </row>
    <row r="333" spans="2:5" s="1" customFormat="1" x14ac:dyDescent="0.3">
      <c r="B333" s="29"/>
      <c r="C333" s="29"/>
      <c r="D333" s="29"/>
      <c r="E333" s="29"/>
    </row>
    <row r="334" spans="2:5" s="1" customFormat="1" x14ac:dyDescent="0.3">
      <c r="B334" s="29"/>
      <c r="C334" s="29"/>
      <c r="D334" s="29"/>
      <c r="E334" s="29"/>
    </row>
    <row r="335" spans="2:5" s="1" customFormat="1" x14ac:dyDescent="0.3">
      <c r="B335" s="29"/>
      <c r="C335" s="29"/>
      <c r="D335" s="29"/>
      <c r="E335" s="29"/>
    </row>
  </sheetData>
  <mergeCells count="3">
    <mergeCell ref="B4:B11"/>
    <mergeCell ref="D4:E4"/>
    <mergeCell ref="C15:F15"/>
  </mergeCells>
  <hyperlinks>
    <hyperlink ref="B1" location="Sommaire!A1" display="retour au sommair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showGridLines="0" zoomScale="85" zoomScaleNormal="85" workbookViewId="0">
      <selection activeCell="D6" sqref="D6"/>
    </sheetView>
  </sheetViews>
  <sheetFormatPr baseColWidth="10" defaultRowHeight="18.75" x14ac:dyDescent="0.3"/>
  <cols>
    <col min="1" max="1" width="6.28515625" style="45" customWidth="1"/>
    <col min="2" max="2" width="30.5703125" style="45" customWidth="1"/>
    <col min="3" max="3" width="25.140625" style="45" customWidth="1"/>
    <col min="4" max="4" width="27.85546875" customWidth="1"/>
    <col min="5" max="5" width="24.28515625" customWidth="1"/>
    <col min="7" max="7" width="28" customWidth="1"/>
    <col min="9" max="40" width="11.42578125" style="1"/>
  </cols>
  <sheetData>
    <row r="1" spans="1:9" x14ac:dyDescent="0.3">
      <c r="A1" s="26" t="s">
        <v>3</v>
      </c>
      <c r="B1" s="38"/>
      <c r="C1" s="30"/>
      <c r="D1" s="2"/>
      <c r="E1" s="2"/>
      <c r="F1" s="2"/>
      <c r="G1" s="2"/>
      <c r="H1" s="2"/>
      <c r="I1" s="2"/>
    </row>
    <row r="2" spans="1:9" ht="21" x14ac:dyDescent="0.35">
      <c r="A2" s="38"/>
      <c r="B2" s="38"/>
      <c r="C2" s="84"/>
      <c r="D2" s="2"/>
      <c r="E2" s="2"/>
      <c r="F2" s="2"/>
      <c r="G2" s="2"/>
      <c r="H2" s="2"/>
      <c r="I2" s="2"/>
    </row>
    <row r="3" spans="1:9" x14ac:dyDescent="0.3">
      <c r="B3" s="25" t="s">
        <v>99</v>
      </c>
      <c r="D3" s="2"/>
      <c r="E3" s="30"/>
      <c r="F3" s="2"/>
      <c r="G3" s="2"/>
      <c r="H3" s="2"/>
      <c r="I3" s="2"/>
    </row>
    <row r="4" spans="1:9" ht="19.5" thickBot="1" x14ac:dyDescent="0.35">
      <c r="A4" s="243"/>
      <c r="B4" s="42"/>
      <c r="C4" s="52"/>
      <c r="D4" s="3"/>
      <c r="E4" s="3"/>
      <c r="F4" s="3"/>
      <c r="G4" s="3"/>
      <c r="H4" s="3"/>
      <c r="I4" s="3"/>
    </row>
    <row r="5" spans="1:9" ht="75.75" thickBot="1" x14ac:dyDescent="0.3">
      <c r="A5" s="243"/>
      <c r="B5" s="54"/>
      <c r="C5" s="56" t="s">
        <v>72</v>
      </c>
      <c r="D5" s="56" t="s">
        <v>74</v>
      </c>
      <c r="E5" s="56" t="s">
        <v>73</v>
      </c>
      <c r="F5" s="3"/>
      <c r="G5" s="3"/>
      <c r="H5" s="3"/>
      <c r="I5" s="3"/>
    </row>
    <row r="6" spans="1:9" x14ac:dyDescent="0.3">
      <c r="A6" s="55"/>
      <c r="B6" s="167" t="s">
        <v>134</v>
      </c>
      <c r="C6" s="168">
        <v>3740</v>
      </c>
      <c r="D6" s="169">
        <v>10.961843353068899</v>
      </c>
      <c r="E6" s="168">
        <v>97.033670000000001</v>
      </c>
      <c r="F6" s="3"/>
      <c r="G6" s="3"/>
      <c r="H6" s="3"/>
      <c r="I6" s="3"/>
    </row>
    <row r="7" spans="1:9" ht="19.5" thickBot="1" x14ac:dyDescent="0.35">
      <c r="A7" s="55"/>
      <c r="B7" s="65" t="s">
        <v>59</v>
      </c>
      <c r="C7" s="103">
        <v>1835070</v>
      </c>
      <c r="D7" s="104">
        <v>9.2573780693341323</v>
      </c>
      <c r="E7" s="163">
        <v>40625.968119999998</v>
      </c>
      <c r="F7" s="3"/>
      <c r="G7" s="3"/>
      <c r="H7" s="3"/>
      <c r="I7" s="3"/>
    </row>
    <row r="8" spans="1:9" ht="25.5" customHeight="1" x14ac:dyDescent="0.25">
      <c r="A8" s="27"/>
      <c r="B8" s="40" t="s">
        <v>67</v>
      </c>
      <c r="C8" s="27"/>
      <c r="D8" s="27"/>
      <c r="E8" s="27"/>
      <c r="F8" s="27"/>
      <c r="G8" s="27"/>
      <c r="H8" s="27"/>
      <c r="I8" s="27"/>
    </row>
    <row r="9" spans="1:9" ht="15.75" x14ac:dyDescent="0.25">
      <c r="A9" s="27"/>
      <c r="B9" s="236" t="s">
        <v>84</v>
      </c>
      <c r="C9" s="247"/>
      <c r="D9" s="247"/>
      <c r="E9" s="247"/>
      <c r="F9" s="247"/>
      <c r="G9" s="248"/>
      <c r="H9" s="27"/>
      <c r="I9" s="27" t="s">
        <v>83</v>
      </c>
    </row>
    <row r="10" spans="1:9" x14ac:dyDescent="0.3">
      <c r="A10" s="38"/>
      <c r="B10" s="156"/>
      <c r="C10" s="38"/>
      <c r="D10" s="2"/>
      <c r="E10" s="2"/>
      <c r="F10" s="2"/>
      <c r="G10" s="2"/>
      <c r="H10" s="2"/>
      <c r="I10" s="2"/>
    </row>
    <row r="11" spans="1:9" x14ac:dyDescent="0.3">
      <c r="A11" s="38"/>
      <c r="B11" s="38"/>
      <c r="C11" s="38"/>
      <c r="D11" s="2"/>
      <c r="E11" s="2"/>
      <c r="F11" s="2"/>
      <c r="G11" s="2"/>
      <c r="H11" s="2"/>
      <c r="I11" s="2"/>
    </row>
    <row r="12" spans="1:9" x14ac:dyDescent="0.3">
      <c r="A12" s="38"/>
      <c r="B12" s="38"/>
      <c r="C12" s="2" t="s">
        <v>83</v>
      </c>
      <c r="D12" s="2"/>
      <c r="E12" s="2"/>
      <c r="F12" s="2"/>
      <c r="G12" s="2"/>
      <c r="H12" s="2"/>
      <c r="I12" s="2"/>
    </row>
    <row r="13" spans="1:9" x14ac:dyDescent="0.3">
      <c r="A13" s="38"/>
      <c r="B13" s="38"/>
      <c r="C13" s="38"/>
      <c r="D13" s="2"/>
      <c r="E13" s="2"/>
      <c r="F13" s="2"/>
      <c r="G13" s="2"/>
      <c r="H13" s="2"/>
      <c r="I13" s="2"/>
    </row>
    <row r="14" spans="1:9" x14ac:dyDescent="0.3">
      <c r="A14" s="38"/>
      <c r="B14" s="38"/>
      <c r="C14" s="38"/>
      <c r="D14" s="2"/>
      <c r="E14" s="2"/>
      <c r="F14" s="2"/>
      <c r="G14" s="2"/>
      <c r="H14" s="2"/>
      <c r="I14" s="2"/>
    </row>
    <row r="15" spans="1:9" x14ac:dyDescent="0.3">
      <c r="A15" s="38"/>
      <c r="B15" s="38"/>
      <c r="C15" s="38"/>
      <c r="D15" s="2"/>
      <c r="E15" s="2"/>
      <c r="F15" s="2"/>
      <c r="G15" s="2"/>
      <c r="H15" s="2"/>
      <c r="I15" s="2"/>
    </row>
    <row r="16" spans="1:9" x14ac:dyDescent="0.3">
      <c r="A16" s="38"/>
      <c r="B16" s="38"/>
      <c r="C16" s="38"/>
      <c r="D16" s="2"/>
      <c r="E16" s="2"/>
      <c r="F16" s="2"/>
      <c r="G16" s="2"/>
      <c r="H16" s="2"/>
      <c r="I16" s="2"/>
    </row>
    <row r="17" spans="1:9" x14ac:dyDescent="0.3">
      <c r="A17" s="38"/>
      <c r="B17" s="38"/>
      <c r="C17" s="38"/>
      <c r="D17" s="2"/>
      <c r="E17" s="2"/>
      <c r="F17" s="2"/>
      <c r="G17" s="2"/>
      <c r="H17" s="2"/>
      <c r="I17" s="2"/>
    </row>
    <row r="18" spans="1:9" x14ac:dyDescent="0.3">
      <c r="A18" s="38"/>
      <c r="B18" s="38"/>
      <c r="C18" s="51"/>
      <c r="D18" s="2"/>
      <c r="E18" s="2"/>
      <c r="F18" s="2"/>
      <c r="G18" s="2"/>
      <c r="H18" s="2"/>
      <c r="I18" s="2"/>
    </row>
    <row r="19" spans="1:9" x14ac:dyDescent="0.3">
      <c r="A19" s="38"/>
      <c r="B19" s="38"/>
      <c r="C19" s="38"/>
      <c r="D19" s="2"/>
      <c r="E19" s="2"/>
      <c r="F19" s="2"/>
      <c r="G19" s="2"/>
      <c r="H19" s="2"/>
      <c r="I19" s="2"/>
    </row>
    <row r="20" spans="1:9" x14ac:dyDescent="0.3">
      <c r="A20" s="38"/>
      <c r="B20" s="38"/>
      <c r="C20" s="38"/>
      <c r="D20" s="2"/>
      <c r="E20" s="2"/>
      <c r="F20" s="2"/>
      <c r="G20" s="2"/>
      <c r="H20" s="2"/>
      <c r="I20" s="2"/>
    </row>
    <row r="21" spans="1:9" x14ac:dyDescent="0.3">
      <c r="A21" s="38"/>
      <c r="B21" s="38"/>
      <c r="C21" s="38"/>
      <c r="D21" s="2"/>
      <c r="E21" s="2"/>
      <c r="F21" s="2"/>
      <c r="G21" s="2"/>
      <c r="H21" s="2"/>
      <c r="I21" s="2"/>
    </row>
    <row r="22" spans="1:9" x14ac:dyDescent="0.3">
      <c r="A22" s="38"/>
      <c r="B22" s="38"/>
      <c r="C22" s="38"/>
      <c r="D22" s="2"/>
      <c r="E22" s="2"/>
      <c r="F22" s="2"/>
      <c r="G22" s="2"/>
      <c r="H22" s="2"/>
      <c r="I22" s="2"/>
    </row>
    <row r="23" spans="1:9" x14ac:dyDescent="0.3">
      <c r="A23" s="38"/>
      <c r="B23" s="38"/>
      <c r="C23" s="38"/>
      <c r="D23" s="2"/>
      <c r="E23" s="2"/>
      <c r="F23" s="2"/>
      <c r="G23" s="2"/>
      <c r="H23" s="2"/>
      <c r="I23" s="2"/>
    </row>
    <row r="24" spans="1:9" x14ac:dyDescent="0.3">
      <c r="A24" s="38"/>
      <c r="B24" s="38"/>
      <c r="C24" s="38"/>
      <c r="D24" s="2"/>
      <c r="E24" s="2"/>
      <c r="F24" s="2"/>
      <c r="G24" s="2"/>
      <c r="H24" s="2"/>
      <c r="I24" s="2"/>
    </row>
    <row r="25" spans="1:9" x14ac:dyDescent="0.3">
      <c r="A25" s="38"/>
      <c r="B25" s="38"/>
      <c r="C25" s="38"/>
      <c r="D25" s="2"/>
      <c r="E25" s="2"/>
      <c r="F25" s="2"/>
      <c r="G25" s="2"/>
      <c r="H25" s="2"/>
      <c r="I25" s="2"/>
    </row>
    <row r="26" spans="1:9" x14ac:dyDescent="0.3">
      <c r="A26" s="38"/>
      <c r="B26" s="38"/>
      <c r="C26" s="38"/>
      <c r="D26" s="2"/>
      <c r="E26" s="2"/>
      <c r="F26" s="2"/>
      <c r="G26" s="2"/>
      <c r="H26" s="2"/>
      <c r="I26" s="2"/>
    </row>
    <row r="27" spans="1:9" x14ac:dyDescent="0.3">
      <c r="A27" s="38"/>
      <c r="B27" s="38"/>
      <c r="C27" s="38"/>
      <c r="D27" s="2"/>
      <c r="E27" s="2"/>
      <c r="F27" s="2"/>
      <c r="G27" s="2"/>
      <c r="H27" s="2"/>
      <c r="I27" s="2"/>
    </row>
  </sheetData>
  <mergeCells count="2">
    <mergeCell ref="A4:A5"/>
    <mergeCell ref="B9:G9"/>
  </mergeCells>
  <hyperlinks>
    <hyperlink ref="A1" location="Sommaire!A1" display="retour au sommair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showGridLines="0" zoomScale="85" zoomScaleNormal="85" workbookViewId="0">
      <selection activeCell="C7" sqref="C7:D15"/>
    </sheetView>
  </sheetViews>
  <sheetFormatPr baseColWidth="10" defaultRowHeight="18.75" x14ac:dyDescent="0.3"/>
  <cols>
    <col min="1" max="1" width="11.42578125" style="45"/>
    <col min="2" max="2" width="30.5703125" style="45" customWidth="1"/>
    <col min="3" max="3" width="20" style="45" customWidth="1"/>
    <col min="4" max="4" width="35.85546875" style="45" customWidth="1"/>
    <col min="5" max="5" width="22.85546875" style="45" customWidth="1"/>
    <col min="10" max="13" width="11.42578125" style="2"/>
    <col min="14" max="31" width="11.42578125" style="1"/>
  </cols>
  <sheetData>
    <row r="1" spans="1:31" x14ac:dyDescent="0.3">
      <c r="A1" s="26" t="s">
        <v>3</v>
      </c>
      <c r="B1" s="38"/>
      <c r="C1" s="30"/>
      <c r="D1" s="30"/>
      <c r="E1" s="30"/>
      <c r="F1" s="2"/>
      <c r="G1" s="2"/>
      <c r="H1" s="2"/>
      <c r="I1" s="2"/>
      <c r="N1" s="2"/>
    </row>
    <row r="2" spans="1:31" ht="23.25" x14ac:dyDescent="0.35">
      <c r="A2" s="38"/>
      <c r="B2" s="38"/>
      <c r="C2" s="257"/>
      <c r="D2" s="257"/>
      <c r="E2" s="38"/>
      <c r="F2" s="2"/>
      <c r="G2" s="2"/>
      <c r="H2" s="2"/>
      <c r="I2" s="2"/>
      <c r="N2" s="2"/>
    </row>
    <row r="3" spans="1:31" x14ac:dyDescent="0.3">
      <c r="A3" s="25" t="s">
        <v>88</v>
      </c>
      <c r="B3" s="38"/>
      <c r="C3" s="38"/>
      <c r="D3" s="38"/>
      <c r="E3" s="38"/>
      <c r="F3" s="2"/>
      <c r="G3" s="2"/>
      <c r="H3" s="2"/>
      <c r="I3" s="2"/>
      <c r="N3" s="2"/>
    </row>
    <row r="4" spans="1:31" ht="19.5" thickBot="1" x14ac:dyDescent="0.35">
      <c r="A4" s="25"/>
      <c r="B4" s="38"/>
      <c r="C4" s="38"/>
      <c r="D4" s="38"/>
      <c r="E4" s="38"/>
      <c r="F4" s="2"/>
      <c r="G4" s="2"/>
      <c r="H4" s="2"/>
      <c r="I4" s="2"/>
      <c r="N4" s="2"/>
    </row>
    <row r="5" spans="1:31" ht="19.5" customHeight="1" thickBot="1" x14ac:dyDescent="0.35">
      <c r="A5" s="41"/>
      <c r="B5" s="42"/>
      <c r="C5" s="254" t="s">
        <v>134</v>
      </c>
      <c r="D5" s="255"/>
      <c r="E5" s="195" t="s">
        <v>126</v>
      </c>
      <c r="F5" s="3"/>
      <c r="G5" s="3"/>
      <c r="H5" s="3"/>
      <c r="I5" s="3"/>
      <c r="J5" s="3"/>
      <c r="K5" s="3"/>
      <c r="L5" s="3"/>
      <c r="M5" s="3"/>
      <c r="N5" s="2"/>
    </row>
    <row r="6" spans="1:31" ht="19.5" thickBot="1" x14ac:dyDescent="0.3">
      <c r="A6" s="41"/>
      <c r="B6" s="47" t="s">
        <v>131</v>
      </c>
      <c r="C6" s="20" t="s">
        <v>129</v>
      </c>
      <c r="D6" s="67" t="s">
        <v>132</v>
      </c>
      <c r="E6" s="196" t="s">
        <v>133</v>
      </c>
      <c r="F6" s="3"/>
      <c r="G6" s="3"/>
      <c r="H6" s="3"/>
      <c r="I6" s="3"/>
      <c r="J6" s="3"/>
      <c r="K6" s="3"/>
      <c r="L6" s="3"/>
      <c r="M6" s="3"/>
      <c r="N6" s="3"/>
    </row>
    <row r="7" spans="1:31" x14ac:dyDescent="0.3">
      <c r="A7" s="41"/>
      <c r="B7" s="43" t="s">
        <v>69</v>
      </c>
      <c r="C7" s="209">
        <v>390</v>
      </c>
      <c r="D7" s="233">
        <v>10.427807486631016</v>
      </c>
      <c r="E7" s="210">
        <v>11.775837423483177</v>
      </c>
      <c r="F7" s="3"/>
      <c r="G7" s="68"/>
      <c r="H7" s="3"/>
      <c r="I7" s="3"/>
      <c r="J7" s="3"/>
      <c r="K7" s="3"/>
      <c r="L7" s="3"/>
      <c r="M7" s="3"/>
      <c r="AE7"/>
    </row>
    <row r="8" spans="1:31" x14ac:dyDescent="0.3">
      <c r="A8" s="41"/>
      <c r="B8" s="44" t="s">
        <v>71</v>
      </c>
      <c r="C8" s="211">
        <v>100</v>
      </c>
      <c r="D8" s="234">
        <v>2.6737967914438503</v>
      </c>
      <c r="E8" s="212">
        <v>4.708916770743965</v>
      </c>
      <c r="F8" s="3"/>
      <c r="G8" s="68"/>
      <c r="H8" s="3"/>
      <c r="I8" s="3"/>
      <c r="J8" s="3"/>
      <c r="K8" s="3"/>
      <c r="L8" s="3"/>
      <c r="M8" s="3"/>
      <c r="AE8"/>
    </row>
    <row r="9" spans="1:31" x14ac:dyDescent="0.3">
      <c r="A9" s="41"/>
      <c r="B9" s="44" t="s">
        <v>70</v>
      </c>
      <c r="C9" s="211">
        <v>170</v>
      </c>
      <c r="D9" s="234">
        <v>4.5454545454545459</v>
      </c>
      <c r="E9" s="212">
        <v>7.236253026529238</v>
      </c>
      <c r="F9" s="3"/>
      <c r="G9" s="68"/>
      <c r="H9" s="3"/>
      <c r="I9" s="3"/>
      <c r="J9" s="3"/>
      <c r="K9" s="3"/>
      <c r="L9" s="3"/>
      <c r="M9" s="3"/>
      <c r="AE9"/>
    </row>
    <row r="10" spans="1:31" x14ac:dyDescent="0.3">
      <c r="A10" s="41"/>
      <c r="B10" s="44" t="s">
        <v>47</v>
      </c>
      <c r="C10" s="211">
        <v>1820</v>
      </c>
      <c r="D10" s="234">
        <v>48.663101604278076</v>
      </c>
      <c r="E10" s="212">
        <v>49.707249603984032</v>
      </c>
      <c r="F10" s="3"/>
      <c r="G10" s="68"/>
      <c r="H10" s="3"/>
      <c r="I10" s="3"/>
      <c r="J10" s="3"/>
      <c r="K10" s="3"/>
      <c r="L10" s="3"/>
      <c r="M10" s="27"/>
      <c r="N10" s="28"/>
      <c r="O10" s="28"/>
      <c r="P10" s="28"/>
      <c r="AE10"/>
    </row>
    <row r="11" spans="1:31" x14ac:dyDescent="0.3">
      <c r="A11" s="66"/>
      <c r="B11" s="44" t="s">
        <v>41</v>
      </c>
      <c r="C11" s="211">
        <v>20</v>
      </c>
      <c r="D11" s="234">
        <v>0.53475935828876997</v>
      </c>
      <c r="E11" s="212">
        <v>1.2648329308178585</v>
      </c>
      <c r="F11" s="3"/>
      <c r="G11" s="68"/>
      <c r="H11" s="3"/>
      <c r="I11" s="3"/>
      <c r="J11" s="3"/>
      <c r="K11" s="3"/>
      <c r="L11" s="3"/>
      <c r="M11" s="27"/>
      <c r="N11" s="28"/>
      <c r="O11" s="28"/>
      <c r="P11" s="28"/>
      <c r="AE11"/>
    </row>
    <row r="12" spans="1:31" x14ac:dyDescent="0.3">
      <c r="A12" s="66"/>
      <c r="B12" s="44" t="s">
        <v>39</v>
      </c>
      <c r="C12" s="211">
        <v>50</v>
      </c>
      <c r="D12" s="234">
        <v>1.4</v>
      </c>
      <c r="E12" s="212">
        <v>2.5820547464186565</v>
      </c>
      <c r="F12" s="3"/>
      <c r="G12" s="68"/>
      <c r="H12" s="3"/>
      <c r="I12" s="3"/>
      <c r="J12" s="3"/>
      <c r="K12" s="3"/>
      <c r="L12" s="3"/>
      <c r="M12" s="27"/>
      <c r="N12" s="28"/>
      <c r="O12" s="28"/>
      <c r="P12" s="28"/>
      <c r="AE12"/>
    </row>
    <row r="13" spans="1:31" x14ac:dyDescent="0.3">
      <c r="A13" s="66"/>
      <c r="B13" s="44" t="s">
        <v>78</v>
      </c>
      <c r="C13" s="211">
        <v>220</v>
      </c>
      <c r="D13" s="234">
        <v>5.8823529411764701</v>
      </c>
      <c r="E13" s="212">
        <v>12.16922747340962</v>
      </c>
      <c r="F13" s="3"/>
      <c r="G13" s="68"/>
      <c r="H13" s="3"/>
      <c r="I13" s="3"/>
      <c r="J13" s="3"/>
      <c r="K13" s="3"/>
      <c r="L13" s="3"/>
      <c r="M13" s="27"/>
      <c r="N13" s="28"/>
      <c r="O13" s="28"/>
      <c r="P13" s="28"/>
      <c r="AE13"/>
    </row>
    <row r="14" spans="1:31" x14ac:dyDescent="0.3">
      <c r="A14" s="66"/>
      <c r="B14" s="44" t="s">
        <v>77</v>
      </c>
      <c r="C14" s="211">
        <v>970</v>
      </c>
      <c r="D14" s="234">
        <v>25.935828877005346</v>
      </c>
      <c r="E14" s="212">
        <v>10.555628024613444</v>
      </c>
      <c r="F14" s="3"/>
      <c r="G14" s="68"/>
      <c r="H14" s="3"/>
      <c r="I14" s="3"/>
      <c r="J14" s="3"/>
      <c r="K14" s="3"/>
      <c r="L14" s="3"/>
      <c r="M14" s="27"/>
      <c r="N14" s="28"/>
      <c r="O14" s="28"/>
      <c r="P14" s="28"/>
      <c r="AE14"/>
    </row>
    <row r="15" spans="1:31" ht="19.5" thickBot="1" x14ac:dyDescent="0.35">
      <c r="A15" s="66"/>
      <c r="B15" s="46" t="s">
        <v>68</v>
      </c>
      <c r="C15" s="95">
        <v>3740</v>
      </c>
      <c r="D15" s="235">
        <v>100</v>
      </c>
      <c r="E15" s="102">
        <v>100</v>
      </c>
      <c r="F15" s="3"/>
      <c r="G15" s="3"/>
      <c r="H15" s="3"/>
      <c r="I15" s="27"/>
      <c r="J15" s="27"/>
      <c r="K15" s="27"/>
      <c r="L15" s="27"/>
      <c r="AE15"/>
    </row>
    <row r="16" spans="1:31" ht="25.5" customHeight="1" x14ac:dyDescent="0.25">
      <c r="A16" s="27"/>
      <c r="B16" s="40" t="s">
        <v>67</v>
      </c>
      <c r="C16" s="27"/>
      <c r="D16" s="27"/>
      <c r="E16" s="27"/>
      <c r="F16" s="27"/>
      <c r="G16" s="27"/>
      <c r="H16" s="27"/>
      <c r="I16" s="27"/>
      <c r="N16" s="2"/>
    </row>
    <row r="17" spans="1:17" ht="15.75" customHeight="1" x14ac:dyDescent="0.25">
      <c r="A17" s="27"/>
      <c r="B17" s="236" t="s">
        <v>84</v>
      </c>
      <c r="C17" s="236"/>
      <c r="D17" s="236"/>
      <c r="E17" s="236"/>
      <c r="F17" s="236"/>
      <c r="G17" s="236"/>
      <c r="H17" s="236"/>
      <c r="I17" s="236"/>
      <c r="J17" s="27" t="s">
        <v>83</v>
      </c>
      <c r="K17" s="1"/>
      <c r="N17" s="2"/>
    </row>
    <row r="18" spans="1:17" x14ac:dyDescent="0.3">
      <c r="A18" s="38"/>
      <c r="B18" s="38" t="s">
        <v>100</v>
      </c>
      <c r="C18" s="38"/>
      <c r="D18" s="38"/>
      <c r="E18" s="38"/>
      <c r="F18" s="2"/>
      <c r="G18" s="2"/>
      <c r="H18" s="2"/>
      <c r="I18" s="2"/>
      <c r="N18" s="2"/>
    </row>
    <row r="19" spans="1:17" x14ac:dyDescent="0.3">
      <c r="A19" s="38"/>
      <c r="B19" s="38" t="s">
        <v>101</v>
      </c>
      <c r="C19" s="38"/>
      <c r="D19" s="38"/>
      <c r="E19" s="38"/>
      <c r="F19" s="2"/>
      <c r="G19" s="2"/>
      <c r="H19" s="2"/>
      <c r="I19" s="2"/>
      <c r="N19" s="2"/>
    </row>
    <row r="20" spans="1:17" x14ac:dyDescent="0.3">
      <c r="A20" s="38"/>
      <c r="B20" s="38"/>
      <c r="C20" s="38"/>
      <c r="D20" s="38"/>
      <c r="E20" s="38"/>
      <c r="F20" s="2"/>
      <c r="G20" s="2"/>
      <c r="H20" s="2"/>
      <c r="I20" s="2"/>
      <c r="N20" s="2"/>
    </row>
    <row r="21" spans="1:17" x14ac:dyDescent="0.3">
      <c r="A21" s="38"/>
      <c r="B21" s="38"/>
      <c r="C21" s="38"/>
      <c r="D21" s="38"/>
      <c r="E21" s="38"/>
      <c r="F21" s="2"/>
      <c r="G21" s="2"/>
      <c r="H21" s="2"/>
      <c r="I21" s="2"/>
      <c r="N21" s="2"/>
    </row>
    <row r="22" spans="1:17" x14ac:dyDescent="0.3">
      <c r="A22" s="38"/>
      <c r="B22" s="38"/>
      <c r="C22" s="256"/>
      <c r="D22" s="256"/>
      <c r="E22" s="38"/>
      <c r="F22" s="2"/>
      <c r="G22" s="2"/>
      <c r="H22" s="2"/>
      <c r="I22" s="2"/>
      <c r="N22" s="2"/>
    </row>
    <row r="23" spans="1:17" x14ac:dyDescent="0.3">
      <c r="A23" s="38"/>
      <c r="B23" s="38"/>
      <c r="C23" s="38"/>
      <c r="D23" s="38"/>
      <c r="E23" s="38"/>
      <c r="F23" s="2"/>
      <c r="G23" s="2"/>
      <c r="H23" s="2"/>
      <c r="I23" s="2"/>
      <c r="N23" s="27"/>
      <c r="O23" s="28"/>
      <c r="P23" s="28"/>
      <c r="Q23" s="28"/>
    </row>
    <row r="24" spans="1:17" x14ac:dyDescent="0.3">
      <c r="A24" s="38"/>
      <c r="B24" s="38"/>
      <c r="C24" s="38"/>
      <c r="D24" s="38"/>
      <c r="E24" s="38"/>
      <c r="F24" s="2"/>
      <c r="G24" s="2"/>
      <c r="H24" s="2"/>
      <c r="I24" s="2"/>
      <c r="N24" s="27"/>
      <c r="O24" s="28"/>
      <c r="P24" s="28"/>
      <c r="Q24" s="28"/>
    </row>
    <row r="25" spans="1:17" x14ac:dyDescent="0.3">
      <c r="A25" s="38"/>
      <c r="B25" s="38"/>
      <c r="C25" s="50"/>
      <c r="D25" s="69"/>
      <c r="E25" s="69"/>
      <c r="F25" s="2"/>
      <c r="G25" s="2"/>
      <c r="H25" s="2"/>
      <c r="I25" s="2"/>
      <c r="N25" s="27"/>
      <c r="O25" s="28"/>
      <c r="P25" s="28"/>
      <c r="Q25" s="28"/>
    </row>
    <row r="26" spans="1:17" x14ac:dyDescent="0.3">
      <c r="A26" s="38"/>
      <c r="B26" s="38"/>
      <c r="C26" s="51"/>
      <c r="D26" s="51"/>
      <c r="E26" s="50"/>
      <c r="F26" s="2"/>
      <c r="G26" s="2"/>
      <c r="H26" s="2"/>
      <c r="I26" s="2"/>
      <c r="N26" s="27"/>
      <c r="O26" s="28"/>
      <c r="P26" s="28"/>
      <c r="Q26" s="28"/>
    </row>
    <row r="27" spans="1:17" x14ac:dyDescent="0.3">
      <c r="A27" s="38"/>
      <c r="B27" s="38"/>
      <c r="C27" s="38"/>
      <c r="D27" s="38"/>
      <c r="E27" s="38"/>
      <c r="F27" s="2"/>
      <c r="G27" s="2"/>
      <c r="H27" s="2"/>
      <c r="I27" s="2"/>
      <c r="N27" s="27"/>
      <c r="O27" s="28"/>
      <c r="P27" s="28"/>
      <c r="Q27" s="28"/>
    </row>
    <row r="28" spans="1:17" ht="18.75" customHeight="1" x14ac:dyDescent="0.3">
      <c r="A28" s="38"/>
      <c r="B28" s="38"/>
      <c r="C28" s="38"/>
      <c r="D28" s="38"/>
      <c r="E28" s="38"/>
      <c r="F28" s="2"/>
      <c r="G28" s="2"/>
      <c r="H28" s="2"/>
      <c r="I28" s="2"/>
      <c r="N28" s="27"/>
      <c r="O28" s="28"/>
      <c r="P28" s="28"/>
      <c r="Q28" s="28"/>
    </row>
    <row r="29" spans="1:17" x14ac:dyDescent="0.3">
      <c r="A29" s="38"/>
      <c r="B29" s="38"/>
      <c r="C29" s="38"/>
      <c r="D29" s="38"/>
      <c r="E29" s="38"/>
      <c r="F29" s="2"/>
      <c r="G29" s="2"/>
      <c r="H29" s="2"/>
      <c r="I29" s="2"/>
    </row>
    <row r="30" spans="1:17" x14ac:dyDescent="0.3">
      <c r="A30" s="38"/>
      <c r="B30" s="38"/>
      <c r="C30" s="38"/>
      <c r="D30" s="38"/>
      <c r="E30" s="38"/>
      <c r="F30" s="2"/>
      <c r="G30" s="2"/>
      <c r="H30" s="2"/>
      <c r="I30" s="2"/>
    </row>
    <row r="31" spans="1:17" x14ac:dyDescent="0.3">
      <c r="A31" s="38"/>
      <c r="B31" s="38"/>
      <c r="C31" s="38"/>
      <c r="D31" s="38"/>
      <c r="E31" s="38"/>
      <c r="F31" s="2"/>
      <c r="G31" s="2"/>
      <c r="H31" s="2"/>
      <c r="I31" s="2"/>
    </row>
    <row r="32" spans="1:17" x14ac:dyDescent="0.3">
      <c r="A32" s="38"/>
      <c r="B32" s="38"/>
      <c r="C32" s="38"/>
      <c r="D32" s="38"/>
      <c r="E32" s="38"/>
      <c r="F32" s="2"/>
      <c r="G32" s="2"/>
      <c r="H32" s="2"/>
      <c r="I32" s="2"/>
    </row>
    <row r="33" spans="1:9" x14ac:dyDescent="0.3">
      <c r="A33" s="38"/>
      <c r="B33" s="38"/>
      <c r="C33" s="38"/>
      <c r="D33" s="38"/>
      <c r="E33" s="38"/>
      <c r="F33" s="2"/>
      <c r="G33" s="2"/>
      <c r="H33" s="2"/>
      <c r="I33" s="2"/>
    </row>
    <row r="34" spans="1:9" x14ac:dyDescent="0.3">
      <c r="A34" s="38"/>
      <c r="B34" s="38"/>
      <c r="C34" s="38"/>
      <c r="D34" s="38"/>
      <c r="E34" s="38"/>
      <c r="F34" s="2"/>
      <c r="G34" s="2"/>
      <c r="H34" s="2"/>
      <c r="I34" s="2"/>
    </row>
    <row r="35" spans="1:9" x14ac:dyDescent="0.3">
      <c r="A35" s="38"/>
      <c r="B35" s="38"/>
      <c r="C35" s="38"/>
      <c r="D35" s="38"/>
      <c r="E35" s="38"/>
      <c r="F35" s="2"/>
      <c r="G35" s="2"/>
      <c r="H35" s="2"/>
      <c r="I35" s="2"/>
    </row>
  </sheetData>
  <mergeCells count="4">
    <mergeCell ref="B17:I17"/>
    <mergeCell ref="C5:D5"/>
    <mergeCell ref="C22:D22"/>
    <mergeCell ref="C2:D2"/>
  </mergeCells>
  <hyperlinks>
    <hyperlink ref="A1" location="Sommaire!A1" display="retour au sommai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4</vt:i4>
      </vt:variant>
    </vt:vector>
  </HeadingPairs>
  <TitlesOfParts>
    <vt:vector size="14" baseType="lpstr">
      <vt:lpstr>Sommaire</vt:lpstr>
      <vt:lpstr>1</vt:lpstr>
      <vt:lpstr>2_1</vt:lpstr>
      <vt:lpstr>2_2</vt:lpstr>
      <vt:lpstr>2_3</vt:lpstr>
      <vt:lpstr>3</vt:lpstr>
      <vt:lpstr>4.1</vt:lpstr>
      <vt:lpstr>4.2</vt:lpstr>
      <vt:lpstr>4.3</vt:lpstr>
      <vt:lpstr>4.4</vt:lpstr>
      <vt:lpstr>INDICI1_1</vt:lpstr>
      <vt:lpstr>INDICI1_2</vt:lpstr>
      <vt:lpstr>'1'!Zone_d_impression</vt:lpstr>
      <vt:lpstr>'2_1'!Zone_d_impression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Cécile Bazin</cp:lastModifiedBy>
  <cp:lastPrinted>2018-06-20T09:54:23Z</cp:lastPrinted>
  <dcterms:created xsi:type="dcterms:W3CDTF">2011-02-11T15:45:55Z</dcterms:created>
  <dcterms:modified xsi:type="dcterms:W3CDTF">2021-04-09T12:05:36Z</dcterms:modified>
</cp:coreProperties>
</file>