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ommaire" sheetId="1" r:id="rId1"/>
    <sheet name="6.1" sheetId="2" r:id="rId2"/>
    <sheet name="6.2" sheetId="3" r:id="rId3"/>
    <sheet name="6.3" sheetId="4" r:id="rId4"/>
    <sheet name="6.4" sheetId="5" r:id="rId5"/>
    <sheet name="6.5" sheetId="6" r:id="rId6"/>
    <sheet name="6.6" sheetId="7" r:id="rId7"/>
    <sheet name="6.7" sheetId="8" r:id="rId8"/>
    <sheet name="6.8" sheetId="9" r:id="rId9"/>
    <sheet name="6.9" sheetId="10" r:id="rId10"/>
    <sheet name="6.10" sheetId="11" r:id="rId11"/>
    <sheet name="6.11" sheetId="12" r:id="rId12"/>
    <sheet name="6.12" sheetId="13" r:id="rId13"/>
    <sheet name="6.13" sheetId="14" r:id="rId14"/>
    <sheet name="6.14" sheetId="15" r:id="rId15"/>
    <sheet name="6.15" sheetId="16" r:id="rId16"/>
  </sheets>
  <definedNames>
    <definedName name="_xlnm.Print_Area" localSheetId="1">'6.1'!$A$3:$C$22</definedName>
    <definedName name="_xlnm.Print_Area" localSheetId="10">'6.10'!$A$3:$E$9</definedName>
    <definedName name="_xlnm.Print_Area" localSheetId="11">'6.11'!$A$3:$C$4</definedName>
    <definedName name="_xlnm.Print_Area" localSheetId="12">'6.12'!$A$3:$C$16</definedName>
    <definedName name="_xlnm.Print_Area" localSheetId="13">'6.13'!$A$3:$C$18</definedName>
    <definedName name="_xlnm.Print_Area" localSheetId="14">'6.14'!$A$3:$F$13</definedName>
    <definedName name="_xlnm.Print_Area" localSheetId="15">'6.15'!$A$3:$H$25</definedName>
    <definedName name="_xlnm.Print_Area" localSheetId="2">'6.2'!$A$3:$E$29</definedName>
    <definedName name="_xlnm.Print_Area" localSheetId="3">'6.3'!$A$3:$F$11</definedName>
    <definedName name="_xlnm.Print_Area" localSheetId="4">'6.4'!$A$3:$D$11</definedName>
    <definedName name="_xlnm.Print_Area" localSheetId="5">'6.5'!$A$3:$D$14</definedName>
    <definedName name="_xlnm.Print_Area" localSheetId="6">'6.6'!$A$3:$C$11</definedName>
    <definedName name="_xlnm.Print_Area" localSheetId="7">'6.7'!$A$3:$D$16</definedName>
    <definedName name="_xlnm.Print_Area" localSheetId="8">'6.8'!$A$3:$C$3</definedName>
    <definedName name="_xlnm.Print_Area" localSheetId="9">'6.9'!$A$3:$G$6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3" l="1"/>
  <c r="E10" i="13"/>
  <c r="E11" i="13"/>
  <c r="E8" i="13"/>
  <c r="D9" i="13"/>
  <c r="D10" i="13"/>
  <c r="D11" i="13"/>
  <c r="D8" i="13"/>
</calcChain>
</file>

<file path=xl/comments1.xml><?xml version="1.0" encoding="utf-8"?>
<comments xmlns="http://schemas.openxmlformats.org/spreadsheetml/2006/main">
  <authors>
    <author>Auteur</author>
  </authors>
  <commentList>
    <comment ref="B5" authorId="0" shapeId="0">
      <text>
        <r>
          <rPr>
            <sz val="11"/>
            <color indexed="8"/>
            <rFont val="Calibri"/>
            <family val="2"/>
          </rPr>
          <t>INDICATEURS_AC</t>
        </r>
      </text>
    </comment>
    <comment ref="A6" authorId="0" shapeId="0">
      <text>
        <r>
          <rPr>
            <sz val="11"/>
            <color indexed="8"/>
            <rFont val="Calibri"/>
            <family val="2"/>
          </rPr>
          <t>ANNEE</t>
        </r>
      </text>
    </comment>
    <comment ref="B6" authorId="0" shapeId="0">
      <text>
        <r>
          <rPr>
            <sz val="11"/>
            <color indexed="8"/>
            <rFont val="Calibri"/>
            <family val="2"/>
          </rPr>
          <t>TR_AG5</t>
        </r>
      </text>
    </comment>
  </commentList>
</comments>
</file>

<file path=xl/sharedStrings.xml><?xml version="1.0" encoding="utf-8"?>
<sst xmlns="http://schemas.openxmlformats.org/spreadsheetml/2006/main" count="318" uniqueCount="208">
  <si>
    <t>THEME</t>
  </si>
  <si>
    <t>NUMERO DE L'INDICATEUR</t>
  </si>
  <si>
    <t>INTITULE DE L'INDICATEUR</t>
  </si>
  <si>
    <t>Thème 6 : Loisirs - Sport - Culture</t>
  </si>
  <si>
    <t>6.1</t>
  </si>
  <si>
    <t>Occupation du temps libre des 18-30 ans en 2019</t>
  </si>
  <si>
    <t>INJEP</t>
  </si>
  <si>
    <t xml:space="preserve">Culture / Loisirs </t>
  </si>
  <si>
    <t>6.2</t>
  </si>
  <si>
    <t>Évolution des pratiques culturelles des 15-24 ans</t>
  </si>
  <si>
    <t>DEPS</t>
  </si>
  <si>
    <t>6.3</t>
  </si>
  <si>
    <t>Part de 15-24 ans regardant quotidiennement des vidéos sur Internet en 2018</t>
  </si>
  <si>
    <t>6.4</t>
  </si>
  <si>
    <t>Part de 15-24 ans fréquentant une bibliothèque en 2018</t>
  </si>
  <si>
    <t>6.5</t>
  </si>
  <si>
    <t>Fréquentation des concerts, spectacles, cinémas et lieux patrimoniaux par les 15-24 ans en 2018</t>
  </si>
  <si>
    <t>6.6</t>
  </si>
  <si>
    <t>Part de 15-24 ans ayant une pratique amateur en 2018</t>
  </si>
  <si>
    <t>Vacances</t>
  </si>
  <si>
    <t>6.7</t>
  </si>
  <si>
    <t>Part de 15-24 ans partis en voyage pour motif personnel</t>
  </si>
  <si>
    <t>Internet</t>
  </si>
  <si>
    <t>6.8</t>
  </si>
  <si>
    <t>Activités effectuées sur Internet par les 15-29 ans en 2018</t>
  </si>
  <si>
    <t>6.9</t>
  </si>
  <si>
    <t>Part de 15-24 ans qui ont acheté ou commandé des produits ou services sur Internet en 2018</t>
  </si>
  <si>
    <t>6.10</t>
  </si>
  <si>
    <t>Part de 15-24 ans utilisant un téléphone mobile pour naviguer sur Internet</t>
  </si>
  <si>
    <t>6.11</t>
  </si>
  <si>
    <t>Niveau de capacités numériques des 15-29 ans en 2017</t>
  </si>
  <si>
    <t>Sport</t>
  </si>
  <si>
    <t>6.12</t>
  </si>
  <si>
    <t>Part des 15-29 ans pratiquant une activité sportive en 2022</t>
  </si>
  <si>
    <t>INJEP/MEDES</t>
  </si>
  <si>
    <t>6.13</t>
  </si>
  <si>
    <t>Motif de la pratique sportive des 15-29 ans en 2022</t>
  </si>
  <si>
    <t>6.14</t>
  </si>
  <si>
    <t>Licences sportives délivrées à des 15-29 ans en 2021</t>
  </si>
  <si>
    <t>6.15</t>
  </si>
  <si>
    <t>Palmarès des fédérations sportives délivrant le plus de licences auprès des 15-29 ans en 2021</t>
  </si>
  <si>
    <t>Retour au sommaire</t>
  </si>
  <si>
    <t>6.1 - Occupation du temps libre des 18-30 ans en 2019</t>
  </si>
  <si>
    <t>En %</t>
  </si>
  <si>
    <t>Passer du temps avec ses proches (famille amis)</t>
  </si>
  <si>
    <t>Passer du temps sur Internet</t>
  </si>
  <si>
    <t>Pratiquer des activités physiques ou sportives</t>
  </si>
  <si>
    <t>Faire des sorties culturelles (cinéma, théâtre, musée, etc.)</t>
  </si>
  <si>
    <t>Se reposer, ne rien faire de précis</t>
  </si>
  <si>
    <t>Regarder la télévision</t>
  </si>
  <si>
    <t>S'occuper de son domicile (bricolage, jardinage, etc.)</t>
  </si>
  <si>
    <t>Pratiquer des activités artistiques (musique, peinture, danse, écriture, etc.)</t>
  </si>
  <si>
    <t>Se cultiver, développer ses connaissances générales</t>
  </si>
  <si>
    <t>Pratiquer des activités de création numérique en ligne (blog, site, vidéo, etc.)</t>
  </si>
  <si>
    <t>Autre</t>
  </si>
  <si>
    <t>Suivre des cours, chercher à améliorer sa situation scolaire ou professionnelle</t>
  </si>
  <si>
    <r>
      <t xml:space="preserve">Source : </t>
    </r>
    <r>
      <rPr>
        <sz val="10"/>
        <color theme="1"/>
        <rFont val="Arial"/>
        <family val="2"/>
      </rPr>
      <t>INJEP-CRÉDOC, Baromètre DJEPVA sur la jeunesse.</t>
    </r>
  </si>
  <si>
    <r>
      <rPr>
        <b/>
        <sz val="10"/>
        <color theme="1"/>
        <rFont val="Arial"/>
        <family val="2"/>
      </rPr>
      <t>Champ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:</t>
    </r>
    <r>
      <rPr>
        <sz val="10"/>
        <color theme="1"/>
        <rFont val="Arial"/>
        <family val="2"/>
      </rPr>
      <t xml:space="preserve"> France métropolitaine.</t>
    </r>
  </si>
  <si>
    <r>
      <t xml:space="preserve">Lecture : </t>
    </r>
    <r>
      <rPr>
        <sz val="10"/>
        <color theme="1"/>
        <rFont val="Arial"/>
        <family val="2"/>
      </rPr>
      <t xml:space="preserve">En 2019, 45 % des 18-30 ans affirment qu’en général ils aiment occuper leur temps en passant du temps avec leurs proches (famille, amis). </t>
    </r>
  </si>
  <si>
    <r>
      <rPr>
        <b/>
        <sz val="10"/>
        <color theme="1"/>
        <rFont val="Arial"/>
        <family val="2"/>
      </rPr>
      <t>Note :</t>
    </r>
    <r>
      <rPr>
        <sz val="10"/>
        <color theme="1"/>
        <rFont val="Arial"/>
        <family val="2"/>
      </rPr>
      <t xml:space="preserve"> La question était formulée de la manière suivante : "D'une manière générale, comment aimez-vous occuper votre temps libre ?". Deux réponses étaient possibles.</t>
    </r>
  </si>
  <si>
    <t>6.2 - Évolution des pratiques culturelles des 15-24 ans</t>
  </si>
  <si>
    <t>Écoute quotidienne de musique (hors radio)</t>
  </si>
  <si>
    <t>15-19 ans</t>
  </si>
  <si>
    <t>20-24 ans</t>
  </si>
  <si>
    <t>Ensemble des 15 ans et plus</t>
  </si>
  <si>
    <t>Pratique du jeu vidéo</t>
  </si>
  <si>
    <t>Consommation quotidienne de télévision</t>
  </si>
  <si>
    <t>Écoute quotidienne de la radio</t>
  </si>
  <si>
    <t>Lecture de livres (hors bandes dessinées) (1)</t>
  </si>
  <si>
    <t>Lecture assidue de livres (hors bandes dessinées) (2)</t>
  </si>
  <si>
    <r>
      <t xml:space="preserve">Source : </t>
    </r>
    <r>
      <rPr>
        <sz val="10"/>
        <color theme="1"/>
        <rFont val="Arial"/>
        <family val="2"/>
      </rPr>
      <t>DEPS, enquêtes sur les pratiques culturelles.</t>
    </r>
  </si>
  <si>
    <r>
      <rPr>
        <b/>
        <sz val="10"/>
        <color theme="1"/>
        <rFont val="Arial"/>
        <family val="2"/>
      </rPr>
      <t>Champ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:</t>
    </r>
    <r>
      <rPr>
        <sz val="10"/>
        <color theme="1"/>
        <rFont val="Arial"/>
        <family val="2"/>
      </rPr>
      <t xml:space="preserve"> France métropolitaine, personnes âgées de 15 ans et plus.</t>
    </r>
  </si>
  <si>
    <r>
      <t xml:space="preserve">Lecture : </t>
    </r>
    <r>
      <rPr>
        <sz val="10"/>
        <color theme="1"/>
        <rFont val="Arial"/>
        <family val="2"/>
      </rPr>
      <t>En 2018, 88 % des 15-19 ans écoutent de la musique tous les jours ou presque, 85 % ont joué à des jeux vidéo, 59 % regardent la télévision tous les jours ou presque, 31 % écoutent la radio tous les jours ou presque, 59 % ont lu au moins un livre (hors bandes dessinées), et 11 % sont des lecteurs assidus.</t>
    </r>
  </si>
  <si>
    <r>
      <rPr>
        <b/>
        <sz val="10"/>
        <color theme="1"/>
        <rFont val="Arial"/>
        <family val="2"/>
      </rPr>
      <t>(1)</t>
    </r>
    <r>
      <rPr>
        <sz val="10"/>
        <color theme="1"/>
        <rFont val="Arial"/>
        <family val="2"/>
      </rPr>
      <t xml:space="preserve"> Lecture d'au moins un livre au cours des douze derniers mois.</t>
    </r>
  </si>
  <si>
    <r>
      <rPr>
        <b/>
        <sz val="10"/>
        <color theme="1"/>
        <rFont val="Arial"/>
        <family val="2"/>
      </rPr>
      <t>(2)</t>
    </r>
    <r>
      <rPr>
        <sz val="10"/>
        <color theme="1"/>
        <rFont val="Arial"/>
        <family val="2"/>
      </rPr>
      <t xml:space="preserve"> Une lecture assidue correspond à une lecture d'au moins 20 livres au cours des douze derniers mois.</t>
    </r>
  </si>
  <si>
    <t>6.3 - Part de 15-24 ans regardant quotidiennement des vidéos sur Internet en 2018</t>
  </si>
  <si>
    <t>15-24 ans</t>
  </si>
  <si>
    <t>60 ans et plus</t>
  </si>
  <si>
    <r>
      <t xml:space="preserve">Lecture : </t>
    </r>
    <r>
      <rPr>
        <sz val="10"/>
        <color theme="1"/>
        <rFont val="Arial"/>
        <family val="2"/>
      </rPr>
      <t>En 2018, 50 % des 15-24 ans déclarent regarder quotidiennement des vidéos sur Internet (sur les réseaux sociaux ou les plateformes de diffusion).</t>
    </r>
  </si>
  <si>
    <t>6.4 - Part de 15-24 ans fréquentant une bibliothèque en 2018</t>
  </si>
  <si>
    <r>
      <t xml:space="preserve">Lecture : </t>
    </r>
    <r>
      <rPr>
        <sz val="10"/>
        <color theme="1"/>
        <rFont val="Arial"/>
        <family val="2"/>
      </rPr>
      <t>En 2018, 44 % des 15-24 ans ont fréquenté une bibliothèque au cours des douze derniers mois.</t>
    </r>
  </si>
  <si>
    <t>6.5 - Fréquentation des concerts, spectacles, cinémas et lieux patrimoniaux par les 15-24 ans en 2018</t>
  </si>
  <si>
    <t>Concert ou spectacle</t>
  </si>
  <si>
    <t>Cinéma</t>
  </si>
  <si>
    <t>Lieux patrimoniaux</t>
  </si>
  <si>
    <t>Musée ou exposition</t>
  </si>
  <si>
    <t>Monument historique</t>
  </si>
  <si>
    <r>
      <t xml:space="preserve">Lecture : </t>
    </r>
    <r>
      <rPr>
        <sz val="10"/>
        <color theme="1"/>
        <rFont val="Arial"/>
        <family val="2"/>
      </rPr>
      <t>En 2018, 46 % des 15-29 ans ont assisté à au moins un concert ou spectacle au cours des douze derniers mois.</t>
    </r>
  </si>
  <si>
    <t>6.6 - Part de 15-24 ans ayant une pratique amateur en 2018</t>
  </si>
  <si>
    <t>Pratique en amateur musicale</t>
  </si>
  <si>
    <t>Pratique en amateur non musicale</t>
  </si>
  <si>
    <r>
      <t xml:space="preserve">Lecture : </t>
    </r>
    <r>
      <rPr>
        <sz val="10"/>
        <color theme="1"/>
        <rFont val="Arial"/>
        <family val="2"/>
      </rPr>
      <t>En 2018, En 2018, 20 % des 15-24 ans ont eu une pratique musicale en amateur, et 45 % ont eu un autre type de pratique artistique en amateur au cours des douze derniers mois.</t>
    </r>
  </si>
  <si>
    <t>6.7 - Part de 15-24 ans partis en voyage pour motif personnel</t>
  </si>
  <si>
    <t>25-34 ans</t>
  </si>
  <si>
    <t>35-44 ans</t>
  </si>
  <si>
    <t>45-54 ans</t>
  </si>
  <si>
    <t>55-69 ans</t>
  </si>
  <si>
    <t>70 ans ou plus</t>
  </si>
  <si>
    <t>Ensemble</t>
  </si>
  <si>
    <r>
      <t>Source :Insee, enquête Suivi de la demande touristique (SDT)</t>
    </r>
    <r>
      <rPr>
        <sz val="10"/>
        <color theme="1"/>
        <rFont val="Arial"/>
        <family val="2"/>
      </rPr>
      <t>.</t>
    </r>
  </si>
  <si>
    <r>
      <rPr>
        <b/>
        <sz val="10"/>
        <color theme="1"/>
        <rFont val="Arial"/>
        <family val="2"/>
      </rPr>
      <t>Champ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:</t>
    </r>
    <r>
      <rPr>
        <sz val="10"/>
        <color theme="1"/>
        <rFont val="Arial"/>
        <family val="2"/>
      </rPr>
      <t xml:space="preserve"> France.</t>
    </r>
  </si>
  <si>
    <r>
      <t xml:space="preserve">Lecture : </t>
    </r>
    <r>
      <rPr>
        <sz val="10"/>
        <color theme="1"/>
        <rFont val="Arial"/>
        <family val="2"/>
      </rPr>
      <t xml:space="preserve">parmi les résidents de France métropolitaine âgés de 70 ans ou plus, 61 % ont réalisé au moins un voyage pour motif personnel en 2021 toutes destinations confondues. </t>
    </r>
  </si>
  <si>
    <t>https://www.insee.fr/fr/statistiques/6539505</t>
  </si>
  <si>
    <t>15-29 ans</t>
  </si>
  <si>
    <t>INDICATEURS</t>
  </si>
  <si>
    <t>Part des individus ayant fait
un achat sur internet au cours
des trois derniers mois (en %)</t>
  </si>
  <si>
    <t>Part des individus ayant fait
un achat sur internet au cours
des douze derniers mois (en %)</t>
  </si>
  <si>
    <t>Part des individus ayant
accédé à leur compte bancaire
par internet au cours des trois
derniers mois (en %)</t>
  </si>
  <si>
    <t>Année</t>
  </si>
  <si>
    <t>Âge de l'individu</t>
  </si>
  <si>
    <t>2015</t>
  </si>
  <si>
    <t>15 à 29 ans</t>
  </si>
  <si>
    <t>30 à 44 ans</t>
  </si>
  <si>
    <t>45 à 59 ans</t>
  </si>
  <si>
    <t>60 à 74 ans</t>
  </si>
  <si>
    <t>75 ans ou plus</t>
  </si>
  <si>
    <t>2016</t>
  </si>
  <si>
    <t>2017</t>
  </si>
  <si>
    <t>2018</t>
  </si>
  <si>
    <t>2019</t>
  </si>
  <si>
    <t>2021</t>
  </si>
  <si>
    <t/>
  </si>
  <si>
    <t>https://www.insee.fr/fr/statistiques/6204457?sommaire=6049348#titre-bloc-16</t>
  </si>
  <si>
    <t>12-17 ans</t>
  </si>
  <si>
    <t>18-24 ans</t>
  </si>
  <si>
    <t>Ensemble des 12 ans et plus</t>
  </si>
  <si>
    <r>
      <rPr>
        <b/>
        <sz val="10"/>
        <color theme="1"/>
        <rFont val="Arial"/>
        <family val="2"/>
      </rPr>
      <t>Champ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:</t>
    </r>
    <r>
      <rPr>
        <sz val="10"/>
        <color theme="1"/>
        <rFont val="Arial"/>
        <family val="2"/>
      </rPr>
      <t xml:space="preserve"> France métropolitaine, personnes âgées de 12 ans. </t>
    </r>
  </si>
  <si>
    <t xml:space="preserve">6.11 - Niveau de capacités numériques des 15-29 ans </t>
  </si>
  <si>
    <t>en %</t>
  </si>
  <si>
    <t>Pas d’équipement Internet</t>
  </si>
  <si>
    <t>Non-usage d’Internet dans l’année</t>
  </si>
  <si>
    <t>Illectronisme</t>
  </si>
  <si>
    <t>30-44 ans</t>
  </si>
  <si>
    <t>45-59 ans</t>
  </si>
  <si>
    <t>60-74 ans</t>
  </si>
  <si>
    <t>* Information, communication, logiciel ou résolution de problème</t>
  </si>
  <si>
    <t>Lecture : en 2019, 2,3 % des 15-29 ans n’ont pas d’équipement Internet à domicile.</t>
  </si>
  <si>
    <t>Champ : individus de 15 ans ou plus, France hors Mayotte.</t>
  </si>
  <si>
    <t>Source : TIC ménages 2019.</t>
  </si>
  <si>
    <t>https://www.insee.fr/fr/statistiques/4241397#consulter</t>
  </si>
  <si>
    <t>6.12 - Part des 15-29 ans pratiquant une activité sportive en 2022</t>
  </si>
  <si>
    <t>Au moins une activité</t>
  </si>
  <si>
    <t>Au moins trois activités différentes</t>
  </si>
  <si>
    <t>25-29 ans</t>
  </si>
  <si>
    <r>
      <t xml:space="preserve">Source : </t>
    </r>
    <r>
      <rPr>
        <sz val="10"/>
        <color theme="1"/>
        <rFont val="Arial"/>
        <family val="2"/>
      </rPr>
      <t>INJEP, Ministère des sports, CRÉDOC, Baromètre national des pratiques sportives.</t>
    </r>
  </si>
  <si>
    <r>
      <rPr>
        <b/>
        <sz val="10"/>
        <color theme="1"/>
        <rFont val="Arial"/>
        <family val="2"/>
      </rPr>
      <t>Champ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:</t>
    </r>
    <r>
      <rPr>
        <sz val="10"/>
        <color theme="1"/>
        <rFont val="Arial"/>
        <family val="2"/>
      </rPr>
      <t xml:space="preserve"> France entière.</t>
    </r>
  </si>
  <si>
    <r>
      <t xml:space="preserve">Lecture : </t>
    </r>
    <r>
      <rPr>
        <sz val="10"/>
        <color theme="1"/>
        <rFont val="Arial"/>
        <family val="2"/>
      </rPr>
      <t xml:space="preserve">En 2022, 86 % des 15-29 ans ont pratiqué au moins une activité sportive dans l’année. Plus précisément, 52 % déclarent avoir pratiqué au moins trois activités différentes. </t>
    </r>
  </si>
  <si>
    <t>6.13 - Motif de la pratique sportive des 15-29 ans en 2022</t>
  </si>
  <si>
    <t>Santé</t>
  </si>
  <si>
    <t>Plaisir, amusement</t>
  </si>
  <si>
    <t>Amélioration de l'apparence, de la forme</t>
  </si>
  <si>
    <t>Détente</t>
  </si>
  <si>
    <t>Performance, compétition</t>
  </si>
  <si>
    <t>Rencontre avec les autres</t>
  </si>
  <si>
    <t>Contact avec la nature</t>
  </si>
  <si>
    <t>Risque, aventure, sensations</t>
  </si>
  <si>
    <r>
      <rPr>
        <b/>
        <sz val="10"/>
        <color theme="1"/>
        <rFont val="Arial"/>
        <family val="2"/>
      </rPr>
      <t>Champ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:</t>
    </r>
    <r>
      <rPr>
        <sz val="10"/>
        <color theme="1"/>
        <rFont val="Arial"/>
        <family val="2"/>
      </rPr>
      <t xml:space="preserve"> France entière, pratiquants d’au moins une activité sportive. </t>
    </r>
  </si>
  <si>
    <r>
      <t xml:space="preserve">Lecture : </t>
    </r>
    <r>
      <rPr>
        <sz val="10"/>
        <color theme="1"/>
        <rFont val="Arial"/>
        <family val="2"/>
      </rPr>
      <t>En 2022, 22 % des 15-29 ans qui ont pratiqué au moins une activité sportive affirme que la santé est le premier motif de pratique sportive.</t>
    </r>
  </si>
  <si>
    <t>6.14 - Licences sportives délivrées à des 15-29 ans en 2021</t>
  </si>
  <si>
    <t>Hommes</t>
  </si>
  <si>
    <t>Femmes</t>
  </si>
  <si>
    <t>Licences sportives délivrées (en nombre)</t>
  </si>
  <si>
    <t>Taux de licences sportives (en %)</t>
  </si>
  <si>
    <r>
      <t xml:space="preserve">Source : </t>
    </r>
    <r>
      <rPr>
        <sz val="10"/>
        <color theme="1"/>
        <rFont val="Arial"/>
        <family val="2"/>
      </rPr>
      <t>INJEP-MEDES, recensement annuel des licences (données provisoires).</t>
    </r>
  </si>
  <si>
    <r>
      <rPr>
        <b/>
        <sz val="10"/>
        <color theme="1"/>
        <rFont val="Arial"/>
        <family val="2"/>
      </rPr>
      <t>Champ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:</t>
    </r>
    <r>
      <rPr>
        <sz val="10"/>
        <color theme="1"/>
        <rFont val="Arial"/>
        <family val="2"/>
      </rPr>
      <t xml:space="preserve"> Fédérations sportives agréées par le Ministère en charge des sports.</t>
    </r>
  </si>
  <si>
    <r>
      <t xml:space="preserve">Lecture : </t>
    </r>
    <r>
      <rPr>
        <sz val="10"/>
        <color theme="1"/>
        <rFont val="Arial"/>
        <family val="2"/>
      </rPr>
      <t>En 2021, 3 056 161 licences ont été délivrées à des jeunes âgés de 15-29 ans, soit 26,1 licences pour 100 jeunes.</t>
    </r>
  </si>
  <si>
    <t xml:space="preserve">Notes : </t>
  </si>
  <si>
    <t>- Ce recensement donne un nombre de licences, et non pas un nombre de licenciés. En effet, un individu peut détenir plusieurs licences.</t>
  </si>
  <si>
    <t>6.15 - Palmarès des fédérations sportives délivrant le plus de licences auprès des 15-29 ans en 2021</t>
  </si>
  <si>
    <t>En nombre</t>
  </si>
  <si>
    <t>Football</t>
  </si>
  <si>
    <t>Equitation</t>
  </si>
  <si>
    <t>Tennis</t>
  </si>
  <si>
    <t>Basketball</t>
  </si>
  <si>
    <t>Handball</t>
  </si>
  <si>
    <t>Rugby</t>
  </si>
  <si>
    <t>Canoë-Kayak</t>
  </si>
  <si>
    <t>Athlétisme</t>
  </si>
  <si>
    <t>Judo-Jujitsu et disciplines associées</t>
  </si>
  <si>
    <t>Voile</t>
  </si>
  <si>
    <t>Natation</t>
  </si>
  <si>
    <t>Badminton</t>
  </si>
  <si>
    <t>Volley-Ball</t>
  </si>
  <si>
    <t>Golf</t>
  </si>
  <si>
    <t>Gymnastique</t>
  </si>
  <si>
    <r>
      <t xml:space="preserve">Source : </t>
    </r>
    <r>
      <rPr>
        <sz val="10"/>
        <color theme="1"/>
        <rFont val="Arial"/>
        <family val="2"/>
      </rPr>
      <t xml:space="preserve">INJEP-MEDES, recensement annuel des licences auprès des fédérations sportives agréées par le Ministère des sports. </t>
    </r>
  </si>
  <si>
    <r>
      <t xml:space="preserve">Lecture : </t>
    </r>
    <r>
      <rPr>
        <sz val="10"/>
        <color theme="1"/>
        <rFont val="Arial"/>
        <family val="2"/>
      </rPr>
      <t>En 2021, 620 915 licences ont été délivrées à des jeunes de 15-29 ans par la fédération de football.</t>
    </r>
  </si>
  <si>
    <t>6.10 - Part de 15-24 ans utilisant un téléphone mobile pour naviguer sur Internet</t>
  </si>
  <si>
    <t>(en %)</t>
  </si>
  <si>
    <t>S'est connecté à Internet tous les jours ou presque</t>
  </si>
  <si>
    <t>A fait un achat sur internet au cours des trois derniers mois</t>
  </si>
  <si>
    <t>A accédé à son compte bancaire par internet au cours des trois derniers mois</t>
  </si>
  <si>
    <t>A utilisé internet pour contacter une administration ou un service public au cours des douze derniers mois</t>
  </si>
  <si>
    <t>Pratique régulière (au moins une fois par semaine en moyenne)</t>
  </si>
  <si>
    <t>6.8 - Activités effectuées sur Internet par les 15-29 ans en 2021</t>
  </si>
  <si>
    <t>Non -pratiquant</t>
  </si>
  <si>
    <t>Pratique occasionnelle</t>
  </si>
  <si>
    <r>
      <rPr>
        <b/>
        <sz val="10"/>
        <rFont val="Arial"/>
        <family val="2"/>
      </rPr>
      <t>Champ</t>
    </r>
    <r>
      <rPr>
        <sz val="10"/>
        <rFont val="Arial"/>
        <family val="2"/>
      </rPr>
      <t xml:space="preserve"> : Ensemble des individus de 15 ans ou plus vivant en France dans un ménage ordinaire. </t>
    </r>
  </si>
  <si>
    <r>
      <rPr>
        <b/>
        <sz val="10"/>
        <rFont val="Arial"/>
        <family val="2"/>
      </rPr>
      <t>Source</t>
    </r>
    <r>
      <rPr>
        <sz val="10"/>
        <rFont val="Arial"/>
        <family val="2"/>
      </rPr>
      <t xml:space="preserve"> : Insee, enquête Technologies de l'information et de la communication 2021.</t>
    </r>
  </si>
  <si>
    <r>
      <t>Lecture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 xml:space="preserve">: </t>
    </r>
    <r>
      <rPr>
        <sz val="10"/>
        <color theme="1"/>
        <rFont val="Arial"/>
        <family val="2"/>
      </rPr>
      <t>En 2021, 91,5 % des 15-29 ans se sont connectés à Internent tous les jours ou presque.</t>
    </r>
  </si>
  <si>
    <r>
      <rPr>
        <b/>
        <sz val="10"/>
        <rFont val="Arial"/>
        <family val="2"/>
      </rPr>
      <t>Source</t>
    </r>
    <r>
      <rPr>
        <sz val="10"/>
        <rFont val="Arial"/>
        <family val="2"/>
      </rPr>
      <t xml:space="preserve"> : Insee, enquêtes Technologies de l'information et de la communication 2009 à 2021.</t>
    </r>
  </si>
  <si>
    <t>INSEE</t>
  </si>
  <si>
    <t>CREDOC</t>
  </si>
  <si>
    <t xml:space="preserve"> Equipement, usage d’Internet et capacité numérique</t>
  </si>
  <si>
    <r>
      <t>Au moins une incapacité</t>
    </r>
    <r>
      <rPr>
        <vertAlign val="superscript"/>
        <sz val="10"/>
        <rFont val="Arial"/>
        <family val="2"/>
      </rPr>
      <t>*</t>
    </r>
  </si>
  <si>
    <r>
      <t xml:space="preserve">Lecture : </t>
    </r>
    <r>
      <rPr>
        <sz val="10"/>
        <color theme="1"/>
        <rFont val="Arial"/>
        <family val="2"/>
      </rPr>
      <t xml:space="preserve">En 2022, 87 % des 12-17 ans et 96 % des 18-24 ans déclarent utiliser un téléphone mobile pour naviguer sur Internet. </t>
    </r>
  </si>
  <si>
    <r>
      <t xml:space="preserve">Source : </t>
    </r>
    <r>
      <rPr>
        <sz val="10"/>
        <color theme="1"/>
        <rFont val="Arial"/>
        <family val="2"/>
      </rPr>
      <t>CREDOC, Baromètre du numérique 2022</t>
    </r>
  </si>
  <si>
    <t>CHIFFRES CLÉS JEUNESSE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</si>
</sst>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#,##0.0"/>
    <numFmt numFmtId="166" formatCode="#\ ###\ ##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4"/>
      <color theme="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3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rial"/>
      <family val="2"/>
    </font>
    <font>
      <b/>
      <u/>
      <sz val="10"/>
      <color rgb="FFFF0000"/>
      <name val="Arial"/>
      <family val="2"/>
    </font>
    <font>
      <b/>
      <sz val="8"/>
      <color theme="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32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0" fillId="2" borderId="0" xfId="0" applyFill="1"/>
    <xf numFmtId="0" fontId="5" fillId="2" borderId="0" xfId="0" applyFont="1" applyFill="1"/>
    <xf numFmtId="0" fontId="6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/>
    <xf numFmtId="0" fontId="8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0" fillId="2" borderId="0" xfId="1" applyFont="1" applyFill="1"/>
    <xf numFmtId="0" fontId="11" fillId="2" borderId="0" xfId="0" applyFont="1" applyFill="1"/>
    <xf numFmtId="0" fontId="12" fillId="2" borderId="0" xfId="0" applyFont="1" applyFill="1"/>
    <xf numFmtId="0" fontId="13" fillId="2" borderId="0" xfId="0" applyFont="1" applyFill="1" applyAlignment="1">
      <alignment vertical="center"/>
    </xf>
    <xf numFmtId="0" fontId="14" fillId="2" borderId="0" xfId="1" applyFont="1" applyFill="1"/>
    <xf numFmtId="0" fontId="15" fillId="2" borderId="5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/>
    </xf>
    <xf numFmtId="165" fontId="6" fillId="2" borderId="2" xfId="2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165" fontId="6" fillId="2" borderId="3" xfId="2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/>
    </xf>
    <xf numFmtId="165" fontId="6" fillId="2" borderId="4" xfId="2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8" fillId="2" borderId="0" xfId="0" applyFont="1" applyFill="1" applyAlignment="1">
      <alignment vertical="center" wrapText="1"/>
    </xf>
    <xf numFmtId="0" fontId="7" fillId="2" borderId="4" xfId="0" applyFont="1" applyFill="1" applyBorder="1" applyAlignment="1">
      <alignment horizontal="left" vertical="center"/>
    </xf>
    <xf numFmtId="165" fontId="7" fillId="2" borderId="4" xfId="2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 wrapText="1"/>
    </xf>
    <xf numFmtId="165" fontId="7" fillId="2" borderId="2" xfId="2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165" fontId="7" fillId="2" borderId="3" xfId="2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 wrapText="1"/>
    </xf>
    <xf numFmtId="166" fontId="6" fillId="0" borderId="8" xfId="0" applyNumberFormat="1" applyFont="1" applyBorder="1" applyAlignment="1">
      <alignment horizontal="right" vertical="center"/>
    </xf>
    <xf numFmtId="166" fontId="6" fillId="0" borderId="0" xfId="0" applyNumberFormat="1" applyFont="1" applyAlignment="1">
      <alignment horizontal="right" vertical="center"/>
    </xf>
    <xf numFmtId="166" fontId="6" fillId="0" borderId="9" xfId="0" applyNumberFormat="1" applyFont="1" applyBorder="1" applyAlignment="1">
      <alignment horizontal="right" vertical="center"/>
    </xf>
    <xf numFmtId="0" fontId="17" fillId="0" borderId="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9" fillId="0" borderId="0" xfId="0" applyFont="1" applyFill="1"/>
    <xf numFmtId="0" fontId="20" fillId="0" borderId="0" xfId="0" applyFont="1" applyAlignment="1">
      <alignment horizontal="center"/>
    </xf>
    <xf numFmtId="0" fontId="20" fillId="0" borderId="0" xfId="0" applyFont="1"/>
    <xf numFmtId="0" fontId="13" fillId="2" borderId="0" xfId="0" applyFont="1" applyFill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left"/>
    </xf>
    <xf numFmtId="0" fontId="16" fillId="0" borderId="0" xfId="0" applyFont="1" applyAlignment="1">
      <alignment horizontal="left"/>
    </xf>
    <xf numFmtId="0" fontId="6" fillId="2" borderId="0" xfId="0" applyFont="1" applyFill="1" applyBorder="1" applyAlignment="1">
      <alignment vertical="center" wrapText="1"/>
    </xf>
    <xf numFmtId="165" fontId="6" fillId="2" borderId="0" xfId="2" applyNumberFormat="1" applyFont="1" applyFill="1" applyBorder="1" applyAlignment="1">
      <alignment horizontal="center" vertical="center"/>
    </xf>
    <xf numFmtId="3" fontId="6" fillId="2" borderId="2" xfId="2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 wrapText="1"/>
    </xf>
    <xf numFmtId="0" fontId="3" fillId="2" borderId="0" xfId="0" quotePrefix="1" applyFont="1" applyFill="1"/>
    <xf numFmtId="0" fontId="23" fillId="3" borderId="14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vertical="center" wrapText="1"/>
    </xf>
    <xf numFmtId="166" fontId="6" fillId="0" borderId="16" xfId="0" applyNumberFormat="1" applyFont="1" applyBorder="1" applyAlignment="1">
      <alignment horizontal="center" vertical="center"/>
    </xf>
    <xf numFmtId="166" fontId="6" fillId="0" borderId="17" xfId="0" applyNumberFormat="1" applyFont="1" applyBorder="1" applyAlignment="1">
      <alignment horizontal="center" vertical="center"/>
    </xf>
    <xf numFmtId="166" fontId="6" fillId="0" borderId="18" xfId="0" applyNumberFormat="1" applyFont="1" applyBorder="1" applyAlignment="1">
      <alignment horizontal="center" vertical="center"/>
    </xf>
    <xf numFmtId="166" fontId="6" fillId="0" borderId="13" xfId="0" applyNumberFormat="1" applyFont="1" applyBorder="1" applyAlignment="1">
      <alignment horizontal="center" vertical="center"/>
    </xf>
    <xf numFmtId="166" fontId="6" fillId="0" borderId="19" xfId="0" applyNumberFormat="1" applyFont="1" applyBorder="1" applyAlignment="1">
      <alignment horizontal="center" vertical="center"/>
    </xf>
    <xf numFmtId="166" fontId="6" fillId="0" borderId="15" xfId="0" applyNumberFormat="1" applyFont="1" applyBorder="1" applyAlignment="1">
      <alignment horizontal="center" vertical="center"/>
    </xf>
    <xf numFmtId="0" fontId="15" fillId="2" borderId="1" xfId="0" applyFont="1" applyFill="1" applyBorder="1" applyAlignment="1">
      <alignment horizontal="right"/>
    </xf>
    <xf numFmtId="0" fontId="23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165" fontId="7" fillId="2" borderId="1" xfId="2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65" fontId="6" fillId="2" borderId="1" xfId="2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165" fontId="8" fillId="2" borderId="1" xfId="0" applyNumberFormat="1" applyFont="1" applyFill="1" applyBorder="1"/>
    <xf numFmtId="165" fontId="3" fillId="2" borderId="1" xfId="0" applyNumberFormat="1" applyFont="1" applyFill="1" applyBorder="1"/>
    <xf numFmtId="0" fontId="8" fillId="2" borderId="5" xfId="0" applyFont="1" applyFill="1" applyBorder="1" applyAlignment="1">
      <alignment horizontal="right"/>
    </xf>
    <xf numFmtId="0" fontId="22" fillId="0" borderId="11" xfId="0" applyFont="1" applyBorder="1"/>
    <xf numFmtId="3" fontId="22" fillId="0" borderId="11" xfId="0" applyNumberFormat="1" applyFont="1" applyBorder="1"/>
    <xf numFmtId="0" fontId="22" fillId="0" borderId="12" xfId="0" applyFont="1" applyBorder="1"/>
    <xf numFmtId="3" fontId="22" fillId="0" borderId="12" xfId="0" applyNumberFormat="1" applyFont="1" applyBorder="1"/>
    <xf numFmtId="0" fontId="22" fillId="0" borderId="0" xfId="0" applyFont="1" applyBorder="1"/>
    <xf numFmtId="0" fontId="6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/>
    </xf>
    <xf numFmtId="165" fontId="7" fillId="2" borderId="0" xfId="2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 wrapText="1"/>
    </xf>
    <xf numFmtId="166" fontId="6" fillId="0" borderId="0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vertical="center" wrapText="1"/>
    </xf>
    <xf numFmtId="0" fontId="8" fillId="2" borderId="0" xfId="0" applyFont="1" applyFill="1" applyBorder="1" applyAlignment="1">
      <alignment vertical="center"/>
    </xf>
    <xf numFmtId="0" fontId="16" fillId="0" borderId="20" xfId="0" applyFont="1" applyBorder="1" applyAlignment="1">
      <alignment horizontal="right" vertical="center" wrapText="1"/>
    </xf>
    <xf numFmtId="0" fontId="16" fillId="0" borderId="21" xfId="0" applyFont="1" applyBorder="1" applyAlignment="1">
      <alignment horizontal="center" vertical="center" wrapText="1"/>
    </xf>
    <xf numFmtId="0" fontId="0" fillId="0" borderId="1" xfId="0" applyBorder="1"/>
    <xf numFmtId="0" fontId="20" fillId="0" borderId="1" xfId="0" applyFont="1" applyBorder="1"/>
    <xf numFmtId="0" fontId="20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 vertical="center"/>
    </xf>
    <xf numFmtId="0" fontId="20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left" vertical="center"/>
    </xf>
    <xf numFmtId="165" fontId="7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 applyProtection="1">
      <alignment horizontal="left" vertical="center" wrapText="1"/>
      <protection locked="0"/>
    </xf>
    <xf numFmtId="165" fontId="6" fillId="0" borderId="1" xfId="0" applyNumberFormat="1" applyFont="1" applyBorder="1" applyAlignment="1">
      <alignment horizontal="center" vertical="center" wrapText="1"/>
    </xf>
    <xf numFmtId="165" fontId="20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 applyProtection="1">
      <alignment horizontal="left" vertical="center" wrapText="1"/>
      <protection locked="0"/>
    </xf>
    <xf numFmtId="165" fontId="7" fillId="0" borderId="1" xfId="0" applyNumberFormat="1" applyFont="1" applyBorder="1" applyAlignment="1">
      <alignment horizontal="center" vertical="center" wrapText="1"/>
    </xf>
    <xf numFmtId="165" fontId="19" fillId="0" borderId="1" xfId="0" applyNumberFormat="1" applyFont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3" fontId="22" fillId="0" borderId="0" xfId="0" applyNumberFormat="1" applyFont="1" applyBorder="1"/>
    <xf numFmtId="0" fontId="7" fillId="2" borderId="0" xfId="0" applyFont="1" applyFill="1" applyBorder="1" applyAlignment="1">
      <alignment vertical="center"/>
    </xf>
    <xf numFmtId="0" fontId="22" fillId="0" borderId="5" xfId="0" applyFont="1" applyBorder="1"/>
    <xf numFmtId="3" fontId="22" fillId="0" borderId="22" xfId="0" applyNumberFormat="1" applyFont="1" applyBorder="1"/>
    <xf numFmtId="0" fontId="8" fillId="2" borderId="2" xfId="0" applyFont="1" applyFill="1" applyBorder="1" applyAlignment="1">
      <alignment horizontal="left" vertical="top"/>
    </xf>
    <xf numFmtId="0" fontId="8" fillId="2" borderId="3" xfId="0" applyFont="1" applyFill="1" applyBorder="1" applyAlignment="1">
      <alignment horizontal="left" vertical="top"/>
    </xf>
    <xf numFmtId="0" fontId="8" fillId="2" borderId="4" xfId="0" applyFont="1" applyFill="1" applyBorder="1" applyAlignment="1">
      <alignment horizontal="left" vertical="top"/>
    </xf>
    <xf numFmtId="0" fontId="8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right"/>
    </xf>
    <xf numFmtId="0" fontId="15" fillId="2" borderId="6" xfId="0" applyFont="1" applyFill="1" applyBorder="1" applyAlignment="1">
      <alignment horizontal="right"/>
    </xf>
    <xf numFmtId="0" fontId="6" fillId="0" borderId="7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</cellXfs>
  <cellStyles count="3">
    <cellStyle name="Lien hypertexte" xfId="1" builtinId="8"/>
    <cellStyle name="Millier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2449114</xdr:colOff>
      <xdr:row>7</xdr:row>
      <xdr:rowOff>30272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49114" cy="13637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C33" sqref="C33"/>
    </sheetView>
  </sheetViews>
  <sheetFormatPr baseColWidth="10" defaultColWidth="11.42578125" defaultRowHeight="15" x14ac:dyDescent="0.25"/>
  <cols>
    <col min="1" max="1" width="37.42578125" customWidth="1"/>
    <col min="2" max="2" width="13.85546875" customWidth="1"/>
    <col min="3" max="3" width="92.42578125" customWidth="1"/>
    <col min="4" max="4" width="13.42578125" bestFit="1" customWidth="1"/>
  </cols>
  <sheetData>
    <row r="1" spans="1:10" s="3" customFormat="1" x14ac:dyDescent="0.25">
      <c r="A1" s="1"/>
      <c r="B1" s="2"/>
      <c r="C1" s="1"/>
      <c r="D1" s="1"/>
      <c r="E1" s="1"/>
      <c r="F1" s="1"/>
      <c r="G1" s="1"/>
      <c r="H1" s="1"/>
      <c r="I1" s="1"/>
      <c r="J1" s="1"/>
    </row>
    <row r="2" spans="1:10" s="3" customFormat="1" x14ac:dyDescent="0.25">
      <c r="A2" s="1"/>
      <c r="B2" s="2"/>
      <c r="C2" s="1"/>
      <c r="D2" s="1"/>
      <c r="E2" s="1"/>
      <c r="F2" s="1"/>
      <c r="G2" s="1"/>
      <c r="H2" s="1"/>
      <c r="I2" s="1"/>
      <c r="J2" s="1"/>
    </row>
    <row r="3" spans="1:10" s="3" customFormat="1" ht="18" x14ac:dyDescent="0.25">
      <c r="B3" s="4" t="s">
        <v>207</v>
      </c>
      <c r="C3" s="1"/>
      <c r="D3" s="1"/>
      <c r="E3" s="1"/>
      <c r="F3" s="1"/>
      <c r="G3" s="1"/>
      <c r="H3" s="1"/>
      <c r="I3" s="1"/>
      <c r="J3" s="1"/>
    </row>
    <row r="4" spans="1:10" s="3" customFormat="1" x14ac:dyDescent="0.25">
      <c r="A4" s="1"/>
      <c r="C4" s="1"/>
      <c r="D4" s="1"/>
      <c r="E4" s="1"/>
      <c r="F4" s="1"/>
      <c r="G4" s="1"/>
      <c r="H4" s="1"/>
      <c r="I4" s="1"/>
      <c r="J4" s="1"/>
    </row>
    <row r="5" spans="1:10" s="3" customFormat="1" x14ac:dyDescent="0.25">
      <c r="A5" s="1"/>
      <c r="B5" s="5"/>
      <c r="C5" s="1"/>
      <c r="D5" s="1"/>
      <c r="E5" s="1"/>
      <c r="F5" s="1"/>
      <c r="G5" s="1"/>
      <c r="H5" s="1"/>
      <c r="I5" s="1"/>
      <c r="J5" s="1"/>
    </row>
    <row r="6" spans="1:10" s="3" customFormat="1" x14ac:dyDescent="0.25">
      <c r="A6" s="1"/>
      <c r="B6" s="2"/>
      <c r="C6" s="1"/>
      <c r="D6" s="1"/>
      <c r="E6" s="1"/>
      <c r="F6" s="1"/>
      <c r="G6" s="1"/>
      <c r="H6" s="1"/>
      <c r="I6" s="1"/>
      <c r="J6" s="1"/>
    </row>
    <row r="7" spans="1:10" s="3" customFormat="1" x14ac:dyDescent="0.25">
      <c r="A7" s="1"/>
      <c r="B7" s="2"/>
      <c r="C7" s="1"/>
      <c r="D7" s="1"/>
      <c r="E7" s="1"/>
      <c r="F7" s="1"/>
      <c r="G7" s="1"/>
      <c r="H7" s="1"/>
      <c r="I7" s="1"/>
      <c r="J7" s="1"/>
    </row>
    <row r="8" spans="1:10" s="3" customFormat="1" ht="29.25" customHeight="1" x14ac:dyDescent="0.25">
      <c r="A8" s="6" t="s">
        <v>0</v>
      </c>
      <c r="B8" s="7" t="s">
        <v>1</v>
      </c>
      <c r="C8" s="7" t="s">
        <v>2</v>
      </c>
      <c r="D8" s="1"/>
      <c r="E8" s="1"/>
      <c r="F8" s="1"/>
      <c r="G8" s="1"/>
      <c r="H8" s="1"/>
      <c r="I8" s="1"/>
      <c r="J8" s="1"/>
    </row>
    <row r="9" spans="1:10" s="3" customFormat="1" ht="14.25" customHeight="1" x14ac:dyDescent="0.25">
      <c r="A9" s="120" t="s">
        <v>3</v>
      </c>
      <c r="B9" s="8" t="s">
        <v>4</v>
      </c>
      <c r="C9" s="9" t="s">
        <v>5</v>
      </c>
      <c r="D9" s="10" t="s">
        <v>6</v>
      </c>
      <c r="E9" s="1"/>
      <c r="F9" s="1"/>
      <c r="G9" s="1"/>
      <c r="H9" s="1"/>
      <c r="I9" s="1"/>
      <c r="J9" s="1"/>
    </row>
    <row r="10" spans="1:10" s="3" customFormat="1" ht="14.25" customHeight="1" x14ac:dyDescent="0.25">
      <c r="A10" s="121"/>
      <c r="B10" s="8"/>
      <c r="C10" s="11" t="s">
        <v>7</v>
      </c>
      <c r="D10" s="10"/>
      <c r="E10" s="1"/>
      <c r="F10" s="1"/>
      <c r="G10" s="1"/>
      <c r="H10" s="1"/>
      <c r="I10" s="1"/>
      <c r="J10" s="1"/>
    </row>
    <row r="11" spans="1:10" s="3" customFormat="1" ht="14.25" customHeight="1" x14ac:dyDescent="0.25">
      <c r="A11" s="121"/>
      <c r="B11" s="8" t="s">
        <v>8</v>
      </c>
      <c r="C11" s="12" t="s">
        <v>9</v>
      </c>
      <c r="D11" s="10" t="s">
        <v>10</v>
      </c>
      <c r="E11" s="1"/>
      <c r="F11" s="1"/>
      <c r="G11" s="1"/>
      <c r="H11" s="1"/>
      <c r="I11" s="1"/>
      <c r="J11" s="1"/>
    </row>
    <row r="12" spans="1:10" s="3" customFormat="1" ht="14.25" customHeight="1" x14ac:dyDescent="0.25">
      <c r="A12" s="121"/>
      <c r="B12" s="8" t="s">
        <v>11</v>
      </c>
      <c r="C12" s="12" t="s">
        <v>12</v>
      </c>
      <c r="D12" s="10" t="s">
        <v>10</v>
      </c>
      <c r="E12" s="1"/>
      <c r="F12" s="1"/>
      <c r="G12" s="1"/>
      <c r="H12" s="1"/>
      <c r="I12" s="1"/>
      <c r="J12" s="1"/>
    </row>
    <row r="13" spans="1:10" s="3" customFormat="1" ht="14.25" customHeight="1" x14ac:dyDescent="0.25">
      <c r="A13" s="121"/>
      <c r="B13" s="8" t="s">
        <v>13</v>
      </c>
      <c r="C13" s="12" t="s">
        <v>14</v>
      </c>
      <c r="D13" s="10" t="s">
        <v>10</v>
      </c>
      <c r="E13" s="1"/>
      <c r="F13" s="1"/>
      <c r="G13" s="1"/>
      <c r="H13" s="1"/>
      <c r="I13" s="1"/>
      <c r="J13" s="1"/>
    </row>
    <row r="14" spans="1:10" s="3" customFormat="1" ht="14.25" customHeight="1" x14ac:dyDescent="0.25">
      <c r="A14" s="121"/>
      <c r="B14" s="8" t="s">
        <v>15</v>
      </c>
      <c r="C14" s="12" t="s">
        <v>16</v>
      </c>
      <c r="D14" s="10" t="s">
        <v>10</v>
      </c>
      <c r="E14" s="1"/>
      <c r="F14" s="1"/>
      <c r="G14" s="1"/>
      <c r="H14" s="1"/>
      <c r="I14" s="1"/>
      <c r="J14" s="1"/>
    </row>
    <row r="15" spans="1:10" s="3" customFormat="1" ht="14.25" customHeight="1" x14ac:dyDescent="0.25">
      <c r="A15" s="121"/>
      <c r="B15" s="8" t="s">
        <v>17</v>
      </c>
      <c r="C15" s="12" t="s">
        <v>18</v>
      </c>
      <c r="D15" s="10" t="s">
        <v>10</v>
      </c>
      <c r="E15" s="1"/>
      <c r="F15" s="1"/>
      <c r="G15" s="1"/>
      <c r="H15" s="1"/>
      <c r="I15" s="1"/>
      <c r="J15" s="1"/>
    </row>
    <row r="16" spans="1:10" s="3" customFormat="1" ht="14.25" customHeight="1" x14ac:dyDescent="0.25">
      <c r="A16" s="121"/>
      <c r="B16" s="8"/>
      <c r="C16" s="13" t="s">
        <v>19</v>
      </c>
      <c r="D16" s="10"/>
      <c r="E16" s="1"/>
      <c r="F16" s="1"/>
      <c r="G16" s="1"/>
      <c r="H16" s="1"/>
      <c r="I16" s="1"/>
      <c r="J16" s="1"/>
    </row>
    <row r="17" spans="1:10" s="3" customFormat="1" ht="14.25" customHeight="1" x14ac:dyDescent="0.25">
      <c r="A17" s="121"/>
      <c r="B17" s="8" t="s">
        <v>20</v>
      </c>
      <c r="C17" s="12" t="s">
        <v>21</v>
      </c>
      <c r="D17" s="10" t="s">
        <v>201</v>
      </c>
      <c r="E17" s="1"/>
      <c r="F17" s="1"/>
      <c r="G17" s="1"/>
      <c r="H17" s="1"/>
      <c r="I17" s="1"/>
      <c r="J17" s="1"/>
    </row>
    <row r="18" spans="1:10" s="3" customFormat="1" ht="14.25" customHeight="1" x14ac:dyDescent="0.25">
      <c r="A18" s="121"/>
      <c r="B18" s="8"/>
      <c r="C18" s="13" t="s">
        <v>22</v>
      </c>
      <c r="D18" s="10"/>
      <c r="E18" s="1"/>
      <c r="F18" s="1"/>
      <c r="G18" s="1"/>
      <c r="H18" s="1"/>
      <c r="I18" s="1"/>
      <c r="J18" s="1"/>
    </row>
    <row r="19" spans="1:10" s="3" customFormat="1" ht="14.25" customHeight="1" x14ac:dyDescent="0.25">
      <c r="A19" s="121"/>
      <c r="B19" s="8" t="s">
        <v>23</v>
      </c>
      <c r="C19" s="12" t="s">
        <v>24</v>
      </c>
      <c r="D19" s="10" t="s">
        <v>201</v>
      </c>
      <c r="E19" s="1"/>
      <c r="F19" s="1"/>
      <c r="G19" s="1"/>
      <c r="H19" s="1"/>
      <c r="I19" s="1"/>
      <c r="J19" s="1"/>
    </row>
    <row r="20" spans="1:10" s="3" customFormat="1" ht="14.25" customHeight="1" x14ac:dyDescent="0.25">
      <c r="A20" s="121"/>
      <c r="B20" s="8" t="s">
        <v>25</v>
      </c>
      <c r="C20" s="12" t="s">
        <v>26</v>
      </c>
      <c r="D20" s="10" t="s">
        <v>201</v>
      </c>
      <c r="E20" s="1"/>
      <c r="F20" s="1"/>
      <c r="G20" s="1"/>
      <c r="H20" s="1"/>
      <c r="I20" s="1"/>
      <c r="J20" s="1"/>
    </row>
    <row r="21" spans="1:10" s="3" customFormat="1" ht="14.25" customHeight="1" x14ac:dyDescent="0.25">
      <c r="A21" s="121"/>
      <c r="B21" s="8" t="s">
        <v>27</v>
      </c>
      <c r="C21" s="12" t="s">
        <v>28</v>
      </c>
      <c r="D21" s="10" t="s">
        <v>202</v>
      </c>
      <c r="E21" s="1"/>
      <c r="F21" s="1"/>
      <c r="G21" s="1"/>
      <c r="H21" s="1"/>
      <c r="I21" s="1"/>
      <c r="J21" s="1"/>
    </row>
    <row r="22" spans="1:10" s="3" customFormat="1" ht="14.25" customHeight="1" x14ac:dyDescent="0.25">
      <c r="A22" s="121"/>
      <c r="B22" s="8" t="s">
        <v>29</v>
      </c>
      <c r="C22" s="12" t="s">
        <v>30</v>
      </c>
      <c r="D22" s="10" t="s">
        <v>201</v>
      </c>
      <c r="E22" s="1"/>
      <c r="F22" s="1"/>
      <c r="G22" s="1"/>
      <c r="H22" s="1"/>
      <c r="I22" s="1"/>
      <c r="J22" s="1"/>
    </row>
    <row r="23" spans="1:10" s="3" customFormat="1" ht="14.25" customHeight="1" x14ac:dyDescent="0.25">
      <c r="A23" s="121"/>
      <c r="B23" s="8"/>
      <c r="C23" s="13" t="s">
        <v>31</v>
      </c>
      <c r="D23" s="10"/>
      <c r="E23" s="1"/>
      <c r="F23" s="1"/>
      <c r="G23" s="1"/>
      <c r="H23" s="1"/>
      <c r="I23" s="1"/>
      <c r="J23" s="1"/>
    </row>
    <row r="24" spans="1:10" s="3" customFormat="1" ht="14.25" customHeight="1" x14ac:dyDescent="0.25">
      <c r="A24" s="121"/>
      <c r="B24" s="8" t="s">
        <v>32</v>
      </c>
      <c r="C24" s="12" t="s">
        <v>33</v>
      </c>
      <c r="D24" s="10" t="s">
        <v>34</v>
      </c>
      <c r="E24" s="1"/>
      <c r="F24" s="1"/>
      <c r="G24" s="1"/>
      <c r="H24" s="1"/>
      <c r="I24" s="1"/>
      <c r="J24" s="1"/>
    </row>
    <row r="25" spans="1:10" s="3" customFormat="1" ht="14.25" customHeight="1" x14ac:dyDescent="0.25">
      <c r="A25" s="121"/>
      <c r="B25" s="8" t="s">
        <v>35</v>
      </c>
      <c r="C25" s="12" t="s">
        <v>36</v>
      </c>
      <c r="D25" s="10" t="s">
        <v>34</v>
      </c>
      <c r="E25" s="1"/>
      <c r="F25" s="1"/>
      <c r="G25" s="1"/>
      <c r="H25" s="1"/>
      <c r="I25" s="1"/>
      <c r="J25" s="1"/>
    </row>
    <row r="26" spans="1:10" s="3" customFormat="1" ht="14.25" customHeight="1" x14ac:dyDescent="0.25">
      <c r="A26" s="121"/>
      <c r="B26" s="8" t="s">
        <v>37</v>
      </c>
      <c r="C26" s="12" t="s">
        <v>38</v>
      </c>
      <c r="D26" s="10" t="s">
        <v>34</v>
      </c>
      <c r="E26" s="1"/>
      <c r="F26" s="1"/>
      <c r="G26" s="1"/>
      <c r="H26" s="1"/>
      <c r="I26" s="1"/>
      <c r="J26" s="1"/>
    </row>
    <row r="27" spans="1:10" s="3" customFormat="1" ht="14.25" customHeight="1" x14ac:dyDescent="0.25">
      <c r="A27" s="122"/>
      <c r="B27" s="8" t="s">
        <v>39</v>
      </c>
      <c r="C27" s="12" t="s">
        <v>40</v>
      </c>
      <c r="D27" s="10" t="s">
        <v>34</v>
      </c>
      <c r="E27" s="1"/>
      <c r="F27" s="1"/>
      <c r="G27" s="1"/>
      <c r="H27" s="1"/>
      <c r="I27" s="1"/>
      <c r="J27" s="1"/>
    </row>
  </sheetData>
  <mergeCells count="1">
    <mergeCell ref="A9:A27"/>
  </mergeCells>
  <hyperlinks>
    <hyperlink ref="B27" location="'6.15'!A1" display="6.15"/>
    <hyperlink ref="B9" location="'6.1'!A1" display="6.1"/>
    <hyperlink ref="B11" location="'6.2'!A1" display="6.2"/>
    <hyperlink ref="B12:B26" location="'6.2'!A1" display="6.2"/>
    <hyperlink ref="B12" location="'6.3'!A1" display="6.3"/>
    <hyperlink ref="B13" location="'6.4'!A1" display="6.4"/>
    <hyperlink ref="B14" location="'6.5'!A1" display="6.5"/>
    <hyperlink ref="B15" location="'6.6'!A1" display="6.6"/>
    <hyperlink ref="B17" location="'6.7'!A1" display="6.7"/>
    <hyperlink ref="B19" location="'6.8'!A1" display="6.8"/>
    <hyperlink ref="B20" location="'6.9'!A1" display="6.9"/>
    <hyperlink ref="B21" location="'6.10'!A1" display="6.10"/>
    <hyperlink ref="B22" location="'6.11'!A1" display="6.11"/>
    <hyperlink ref="B24" location="'6.12'!A1" display="6.12"/>
    <hyperlink ref="B25" location="'6.13'!A1" display="6.13"/>
    <hyperlink ref="B26" location="'6.14'!A1" display="6.14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9"/>
  <sheetViews>
    <sheetView zoomScaleNormal="100" zoomScaleSheetLayoutView="100" workbookViewId="0"/>
  </sheetViews>
  <sheetFormatPr baseColWidth="10" defaultColWidth="11.42578125" defaultRowHeight="14.25" x14ac:dyDescent="0.2"/>
  <cols>
    <col min="1" max="1" width="27" style="1" customWidth="1"/>
    <col min="2" max="2" width="20.7109375" style="1" customWidth="1"/>
    <col min="3" max="4" width="15.7109375" style="15" customWidth="1"/>
    <col min="5" max="16384" width="11.42578125" style="15"/>
  </cols>
  <sheetData>
    <row r="1" spans="1:6" ht="15" x14ac:dyDescent="0.25">
      <c r="A1" s="14" t="s">
        <v>41</v>
      </c>
      <c r="B1" s="14"/>
    </row>
    <row r="2" spans="1:6" ht="15" x14ac:dyDescent="0.25">
      <c r="A2" s="16"/>
      <c r="B2" s="16"/>
    </row>
    <row r="3" spans="1:6" ht="15" x14ac:dyDescent="0.25">
      <c r="A3" s="13" t="s">
        <v>26</v>
      </c>
      <c r="B3"/>
      <c r="C3"/>
      <c r="D3"/>
      <c r="E3"/>
      <c r="F3"/>
    </row>
    <row r="4" spans="1:6" ht="15" x14ac:dyDescent="0.25">
      <c r="A4" s="97"/>
      <c r="B4"/>
      <c r="C4"/>
      <c r="D4"/>
      <c r="E4"/>
      <c r="F4"/>
    </row>
    <row r="5" spans="1:6" ht="140.25" x14ac:dyDescent="0.25">
      <c r="A5" s="100"/>
      <c r="B5" s="98" t="s">
        <v>104</v>
      </c>
      <c r="C5" s="41" t="s">
        <v>105</v>
      </c>
      <c r="D5" s="41" t="s">
        <v>106</v>
      </c>
      <c r="E5" s="41" t="s">
        <v>107</v>
      </c>
      <c r="F5"/>
    </row>
    <row r="6" spans="1:6" ht="14.25" customHeight="1" x14ac:dyDescent="0.25">
      <c r="A6" s="99" t="s">
        <v>108</v>
      </c>
      <c r="B6" s="42" t="s">
        <v>109</v>
      </c>
      <c r="C6"/>
      <c r="D6"/>
      <c r="E6"/>
      <c r="F6" s="43"/>
    </row>
    <row r="7" spans="1:6" x14ac:dyDescent="0.2">
      <c r="A7" s="130" t="s">
        <v>110</v>
      </c>
      <c r="B7" s="44" t="s">
        <v>111</v>
      </c>
      <c r="C7" s="45">
        <v>57.2</v>
      </c>
      <c r="D7" s="46">
        <v>76.5</v>
      </c>
      <c r="E7" s="47">
        <v>60.6</v>
      </c>
      <c r="F7" s="43"/>
    </row>
    <row r="8" spans="1:6" x14ac:dyDescent="0.2">
      <c r="A8" s="130"/>
      <c r="B8" s="44" t="s">
        <v>112</v>
      </c>
      <c r="C8" s="45">
        <v>60.8</v>
      </c>
      <c r="D8" s="46">
        <v>76.5</v>
      </c>
      <c r="E8" s="47">
        <v>68.7</v>
      </c>
      <c r="F8" s="43"/>
    </row>
    <row r="9" spans="1:6" x14ac:dyDescent="0.2">
      <c r="A9" s="130"/>
      <c r="B9" s="44" t="s">
        <v>113</v>
      </c>
      <c r="C9" s="45">
        <v>49.6</v>
      </c>
      <c r="D9" s="46">
        <v>64.2</v>
      </c>
      <c r="E9" s="47">
        <v>58.6</v>
      </c>
      <c r="F9" s="43"/>
    </row>
    <row r="10" spans="1:6" x14ac:dyDescent="0.2">
      <c r="A10" s="130"/>
      <c r="B10" s="44" t="s">
        <v>114</v>
      </c>
      <c r="C10" s="45">
        <v>27.2</v>
      </c>
      <c r="D10" s="46">
        <v>38.1</v>
      </c>
      <c r="E10" s="47">
        <v>39.9</v>
      </c>
      <c r="F10" s="43"/>
    </row>
    <row r="11" spans="1:6" x14ac:dyDescent="0.2">
      <c r="A11" s="130"/>
      <c r="B11" s="44" t="s">
        <v>115</v>
      </c>
      <c r="C11" s="45">
        <v>5.4</v>
      </c>
      <c r="D11" s="46">
        <v>8.6</v>
      </c>
      <c r="E11" s="47">
        <v>11.2</v>
      </c>
      <c r="F11" s="43"/>
    </row>
    <row r="12" spans="1:6" x14ac:dyDescent="0.2">
      <c r="A12" s="130"/>
      <c r="B12" s="48" t="s">
        <v>98</v>
      </c>
      <c r="C12" s="45">
        <v>44.6</v>
      </c>
      <c r="D12" s="46">
        <v>58.4</v>
      </c>
      <c r="E12" s="47">
        <v>52.6</v>
      </c>
      <c r="F12" s="43"/>
    </row>
    <row r="13" spans="1:6" x14ac:dyDescent="0.2">
      <c r="A13" s="130" t="s">
        <v>116</v>
      </c>
      <c r="B13" s="44" t="s">
        <v>111</v>
      </c>
      <c r="C13" s="45">
        <v>60.4</v>
      </c>
      <c r="D13" s="46">
        <v>76.3</v>
      </c>
      <c r="E13" s="47">
        <v>57.3</v>
      </c>
      <c r="F13" s="43"/>
    </row>
    <row r="14" spans="1:6" x14ac:dyDescent="0.2">
      <c r="A14" s="130"/>
      <c r="B14" s="44" t="s">
        <v>112</v>
      </c>
      <c r="C14" s="45">
        <v>64.7</v>
      </c>
      <c r="D14" s="46">
        <v>79.400000000000006</v>
      </c>
      <c r="E14" s="47">
        <v>71.8</v>
      </c>
      <c r="F14" s="43"/>
    </row>
    <row r="15" spans="1:6" x14ac:dyDescent="0.2">
      <c r="A15" s="130"/>
      <c r="B15" s="44" t="s">
        <v>113</v>
      </c>
      <c r="C15" s="45">
        <v>50</v>
      </c>
      <c r="D15" s="46">
        <v>62.9</v>
      </c>
      <c r="E15" s="47">
        <v>59.2</v>
      </c>
      <c r="F15" s="43"/>
    </row>
    <row r="16" spans="1:6" x14ac:dyDescent="0.2">
      <c r="A16" s="130"/>
      <c r="B16" s="44" t="s">
        <v>114</v>
      </c>
      <c r="C16" s="45">
        <v>30.6</v>
      </c>
      <c r="D16" s="46">
        <v>41</v>
      </c>
      <c r="E16" s="47">
        <v>42.6</v>
      </c>
      <c r="F16" s="43"/>
    </row>
    <row r="17" spans="1:6" x14ac:dyDescent="0.2">
      <c r="A17" s="130"/>
      <c r="B17" s="44" t="s">
        <v>115</v>
      </c>
      <c r="C17" s="45">
        <v>7.4</v>
      </c>
      <c r="D17" s="46">
        <v>9.5</v>
      </c>
      <c r="E17" s="47">
        <v>13.1</v>
      </c>
      <c r="F17" s="43"/>
    </row>
    <row r="18" spans="1:6" x14ac:dyDescent="0.2">
      <c r="A18" s="130"/>
      <c r="B18" s="48" t="s">
        <v>98</v>
      </c>
      <c r="C18" s="45">
        <v>47.1</v>
      </c>
      <c r="D18" s="46">
        <v>59.4</v>
      </c>
      <c r="E18" s="47">
        <v>53.6</v>
      </c>
      <c r="F18" s="43"/>
    </row>
    <row r="19" spans="1:6" x14ac:dyDescent="0.2">
      <c r="A19" s="130" t="s">
        <v>117</v>
      </c>
      <c r="B19" s="44" t="s">
        <v>111</v>
      </c>
      <c r="C19" s="45">
        <v>63.3</v>
      </c>
      <c r="D19" s="46">
        <v>78.599999999999994</v>
      </c>
      <c r="E19" s="47">
        <v>63</v>
      </c>
      <c r="F19" s="43"/>
    </row>
    <row r="20" spans="1:6" x14ac:dyDescent="0.2">
      <c r="A20" s="130"/>
      <c r="B20" s="44" t="s">
        <v>112</v>
      </c>
      <c r="C20" s="45">
        <v>67.2</v>
      </c>
      <c r="D20" s="46">
        <v>79.5</v>
      </c>
      <c r="E20" s="47">
        <v>73.400000000000006</v>
      </c>
      <c r="F20" s="43"/>
    </row>
    <row r="21" spans="1:6" x14ac:dyDescent="0.2">
      <c r="A21" s="130"/>
      <c r="B21" s="44" t="s">
        <v>113</v>
      </c>
      <c r="C21" s="45">
        <v>52.6</v>
      </c>
      <c r="D21" s="46">
        <v>66.400000000000006</v>
      </c>
      <c r="E21" s="47">
        <v>61.9</v>
      </c>
      <c r="F21" s="43"/>
    </row>
    <row r="22" spans="1:6" x14ac:dyDescent="0.2">
      <c r="A22" s="130"/>
      <c r="B22" s="44" t="s">
        <v>114</v>
      </c>
      <c r="C22" s="45">
        <v>30.6</v>
      </c>
      <c r="D22" s="46">
        <v>40.200000000000003</v>
      </c>
      <c r="E22" s="47">
        <v>44</v>
      </c>
      <c r="F22" s="43"/>
    </row>
    <row r="23" spans="1:6" x14ac:dyDescent="0.2">
      <c r="A23" s="130"/>
      <c r="B23" s="44" t="s">
        <v>115</v>
      </c>
      <c r="C23" s="45">
        <v>8.1</v>
      </c>
      <c r="D23" s="46">
        <v>12.1</v>
      </c>
      <c r="E23" s="47">
        <v>16.5</v>
      </c>
      <c r="F23" s="43"/>
    </row>
    <row r="24" spans="1:6" x14ac:dyDescent="0.2">
      <c r="A24" s="130"/>
      <c r="B24" s="48" t="s">
        <v>98</v>
      </c>
      <c r="C24" s="45">
        <v>48.9</v>
      </c>
      <c r="D24" s="46">
        <v>60.7</v>
      </c>
      <c r="E24" s="47">
        <v>56.4</v>
      </c>
      <c r="F24" s="43"/>
    </row>
    <row r="25" spans="1:6" x14ac:dyDescent="0.2">
      <c r="A25" s="130" t="s">
        <v>118</v>
      </c>
      <c r="B25" s="44" t="s">
        <v>111</v>
      </c>
      <c r="C25" s="45">
        <v>64.599999999999994</v>
      </c>
      <c r="D25" s="46">
        <v>75.400000000000006</v>
      </c>
      <c r="E25" s="47">
        <v>64</v>
      </c>
      <c r="F25" s="43"/>
    </row>
    <row r="26" spans="1:6" x14ac:dyDescent="0.2">
      <c r="A26" s="130"/>
      <c r="B26" s="44" t="s">
        <v>112</v>
      </c>
      <c r="C26" s="45">
        <v>67.599999999999994</v>
      </c>
      <c r="D26" s="46">
        <v>80.5</v>
      </c>
      <c r="E26" s="47">
        <v>74.2</v>
      </c>
      <c r="F26" s="43"/>
    </row>
    <row r="27" spans="1:6" x14ac:dyDescent="0.2">
      <c r="A27" s="130"/>
      <c r="B27" s="44" t="s">
        <v>113</v>
      </c>
      <c r="C27" s="45">
        <v>53.5</v>
      </c>
      <c r="D27" s="46">
        <v>66.8</v>
      </c>
      <c r="E27" s="47">
        <v>63.3</v>
      </c>
      <c r="F27" s="43"/>
    </row>
    <row r="28" spans="1:6" x14ac:dyDescent="0.2">
      <c r="A28" s="130"/>
      <c r="B28" s="44" t="s">
        <v>114</v>
      </c>
      <c r="C28" s="45">
        <v>33.4</v>
      </c>
      <c r="D28" s="46">
        <v>43.4</v>
      </c>
      <c r="E28" s="47">
        <v>47.1</v>
      </c>
      <c r="F28" s="43"/>
    </row>
    <row r="29" spans="1:6" x14ac:dyDescent="0.2">
      <c r="A29" s="130"/>
      <c r="B29" s="44" t="s">
        <v>115</v>
      </c>
      <c r="C29" s="45">
        <v>8.9</v>
      </c>
      <c r="D29" s="46">
        <v>12.1</v>
      </c>
      <c r="E29" s="47">
        <v>15.8</v>
      </c>
      <c r="F29" s="43"/>
    </row>
    <row r="30" spans="1:6" x14ac:dyDescent="0.2">
      <c r="A30" s="130"/>
      <c r="B30" s="48" t="s">
        <v>98</v>
      </c>
      <c r="C30" s="45">
        <v>50</v>
      </c>
      <c r="D30" s="46">
        <v>60.9</v>
      </c>
      <c r="E30" s="47">
        <v>57.5</v>
      </c>
      <c r="F30" s="43"/>
    </row>
    <row r="31" spans="1:6" x14ac:dyDescent="0.2">
      <c r="A31" s="130" t="s">
        <v>119</v>
      </c>
      <c r="B31" s="44" t="s">
        <v>111</v>
      </c>
      <c r="C31" s="45">
        <v>65.7</v>
      </c>
      <c r="D31" s="46">
        <v>82.7</v>
      </c>
      <c r="E31" s="47">
        <v>63.1</v>
      </c>
      <c r="F31" s="43"/>
    </row>
    <row r="32" spans="1:6" x14ac:dyDescent="0.2">
      <c r="A32" s="130"/>
      <c r="B32" s="44" t="s">
        <v>112</v>
      </c>
      <c r="C32" s="45">
        <v>70.400000000000006</v>
      </c>
      <c r="D32" s="46">
        <v>81.3</v>
      </c>
      <c r="E32" s="47">
        <v>76.3</v>
      </c>
      <c r="F32" s="43"/>
    </row>
    <row r="33" spans="1:6" x14ac:dyDescent="0.2">
      <c r="A33" s="130"/>
      <c r="B33" s="44" t="s">
        <v>113</v>
      </c>
      <c r="C33" s="45">
        <v>57.3</v>
      </c>
      <c r="D33" s="46">
        <v>69.2</v>
      </c>
      <c r="E33" s="47">
        <v>66</v>
      </c>
      <c r="F33" s="43"/>
    </row>
    <row r="34" spans="1:6" x14ac:dyDescent="0.2">
      <c r="A34" s="130"/>
      <c r="B34" s="44" t="s">
        <v>114</v>
      </c>
      <c r="C34" s="45">
        <v>36.1</v>
      </c>
      <c r="D34" s="46">
        <v>46.8</v>
      </c>
      <c r="E34" s="47">
        <v>50.2</v>
      </c>
      <c r="F34" s="43"/>
    </row>
    <row r="35" spans="1:6" x14ac:dyDescent="0.2">
      <c r="A35" s="130"/>
      <c r="B35" s="44" t="s">
        <v>115</v>
      </c>
      <c r="C35" s="45">
        <v>10.199999999999999</v>
      </c>
      <c r="D35" s="46">
        <v>14.5</v>
      </c>
      <c r="E35" s="47">
        <v>19.5</v>
      </c>
      <c r="F35" s="43"/>
    </row>
    <row r="36" spans="1:6" x14ac:dyDescent="0.2">
      <c r="A36" s="130"/>
      <c r="B36" s="48" t="s">
        <v>98</v>
      </c>
      <c r="C36" s="45">
        <v>52.5</v>
      </c>
      <c r="D36" s="46">
        <v>64.099999999999994</v>
      </c>
      <c r="E36" s="47">
        <v>59.6</v>
      </c>
      <c r="F36" s="43"/>
    </row>
    <row r="37" spans="1:6" x14ac:dyDescent="0.2">
      <c r="A37" s="130" t="s">
        <v>120</v>
      </c>
      <c r="B37" s="44" t="s">
        <v>111</v>
      </c>
      <c r="C37" s="45">
        <v>71.5</v>
      </c>
      <c r="D37" s="46">
        <v>82.7</v>
      </c>
      <c r="E37" s="47">
        <v>68.3</v>
      </c>
      <c r="F37" s="43"/>
    </row>
    <row r="38" spans="1:6" x14ac:dyDescent="0.2">
      <c r="A38" s="130"/>
      <c r="B38" s="44" t="s">
        <v>112</v>
      </c>
      <c r="C38" s="45">
        <v>77</v>
      </c>
      <c r="D38" s="46">
        <v>86.4</v>
      </c>
      <c r="E38" s="47">
        <v>81.8</v>
      </c>
      <c r="F38" s="43"/>
    </row>
    <row r="39" spans="1:6" x14ac:dyDescent="0.2">
      <c r="A39" s="130"/>
      <c r="B39" s="44" t="s">
        <v>113</v>
      </c>
      <c r="C39" s="45">
        <v>69</v>
      </c>
      <c r="D39" s="46">
        <v>79.3</v>
      </c>
      <c r="E39" s="47">
        <v>74.599999999999994</v>
      </c>
      <c r="F39" s="43"/>
    </row>
    <row r="40" spans="1:6" x14ac:dyDescent="0.2">
      <c r="A40" s="130"/>
      <c r="B40" s="44" t="s">
        <v>114</v>
      </c>
      <c r="C40" s="45">
        <v>43.1</v>
      </c>
      <c r="D40" s="46">
        <v>53</v>
      </c>
      <c r="E40" s="47">
        <v>56.2</v>
      </c>
      <c r="F40" s="43"/>
    </row>
    <row r="41" spans="1:6" x14ac:dyDescent="0.2">
      <c r="A41" s="130"/>
      <c r="B41" s="44" t="s">
        <v>115</v>
      </c>
      <c r="C41" s="45">
        <v>15.2</v>
      </c>
      <c r="D41" s="46">
        <v>19.899999999999999</v>
      </c>
      <c r="E41" s="47">
        <v>25</v>
      </c>
      <c r="F41" s="43"/>
    </row>
    <row r="42" spans="1:6" x14ac:dyDescent="0.2">
      <c r="A42" s="130"/>
      <c r="B42" s="48" t="s">
        <v>98</v>
      </c>
      <c r="C42" s="45">
        <v>59.6</v>
      </c>
      <c r="D42" s="46">
        <v>69.099999999999994</v>
      </c>
      <c r="E42" s="47">
        <v>65.400000000000006</v>
      </c>
      <c r="F42" s="43"/>
    </row>
    <row r="43" spans="1:6" ht="15" x14ac:dyDescent="0.25">
      <c r="A43" s="49" t="s">
        <v>121</v>
      </c>
      <c r="B43" s="49"/>
      <c r="C43" s="49"/>
      <c r="D43" s="49"/>
      <c r="E43" s="49"/>
      <c r="F43"/>
    </row>
    <row r="44" spans="1:6" ht="15" x14ac:dyDescent="0.25">
      <c r="A44" s="50" t="s">
        <v>197</v>
      </c>
      <c r="B44"/>
      <c r="C44"/>
      <c r="D44"/>
      <c r="E44"/>
      <c r="F44"/>
    </row>
    <row r="45" spans="1:6" ht="15" x14ac:dyDescent="0.25">
      <c r="A45" s="50" t="s">
        <v>200</v>
      </c>
      <c r="B45"/>
      <c r="C45"/>
      <c r="D45"/>
      <c r="E45"/>
      <c r="F45"/>
    </row>
    <row r="46" spans="1:6" ht="15" x14ac:dyDescent="0.25">
      <c r="A46" s="50" t="s">
        <v>121</v>
      </c>
      <c r="B46"/>
      <c r="C46"/>
      <c r="D46"/>
      <c r="E46"/>
      <c r="F46"/>
    </row>
    <row r="49" spans="1:1" x14ac:dyDescent="0.2">
      <c r="A49" s="1" t="s">
        <v>122</v>
      </c>
    </row>
  </sheetData>
  <mergeCells count="6">
    <mergeCell ref="A37:A42"/>
    <mergeCell ref="A7:A12"/>
    <mergeCell ref="A13:A18"/>
    <mergeCell ref="A19:A24"/>
    <mergeCell ref="A25:A30"/>
    <mergeCell ref="A31:A36"/>
  </mergeCells>
  <hyperlinks>
    <hyperlink ref="A1" location="Sommaire!A1" display="Retour au sommaire"/>
  </hyperlinks>
  <printOptions gridLines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&amp;L&amp;"-,Gras"&amp;14&amp;K03+000INJEP&amp;C&amp;"-,Gras"&amp;14&amp;K03+000CHIFFRES CLÉS JEUNESSE 2020&amp;R&amp;"-,Gras"&amp;14&amp;K03+000xxx 2020</oddHeader>
    <oddFooter>Page &amp;P de &amp;N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Normal="100" zoomScaleSheetLayoutView="100" workbookViewId="0">
      <selection activeCell="B25" sqref="B25"/>
    </sheetView>
  </sheetViews>
  <sheetFormatPr baseColWidth="10" defaultColWidth="11.42578125" defaultRowHeight="14.25" x14ac:dyDescent="0.2"/>
  <cols>
    <col min="1" max="1" width="27" style="1" customWidth="1"/>
    <col min="2" max="2" width="20.7109375" style="1" customWidth="1"/>
    <col min="3" max="4" width="15.7109375" style="15" customWidth="1"/>
    <col min="5" max="16384" width="11.42578125" style="15"/>
  </cols>
  <sheetData>
    <row r="1" spans="1:6" ht="15" x14ac:dyDescent="0.25">
      <c r="A1" s="14" t="s">
        <v>41</v>
      </c>
      <c r="B1" s="14"/>
    </row>
    <row r="2" spans="1:6" ht="15" x14ac:dyDescent="0.25">
      <c r="A2" s="16"/>
      <c r="B2" s="16"/>
    </row>
    <row r="3" spans="1:6" ht="15.75" x14ac:dyDescent="0.2">
      <c r="A3" s="17" t="s">
        <v>187</v>
      </c>
      <c r="B3" s="17"/>
    </row>
    <row r="4" spans="1:6" x14ac:dyDescent="0.2">
      <c r="A4" s="18"/>
      <c r="B4" s="18"/>
    </row>
    <row r="5" spans="1:6" ht="14.25" customHeight="1" x14ac:dyDescent="0.2">
      <c r="A5" s="19" t="s">
        <v>43</v>
      </c>
      <c r="B5" s="20"/>
    </row>
    <row r="6" spans="1:6" ht="14.25" customHeight="1" x14ac:dyDescent="0.2">
      <c r="A6" s="32" t="s">
        <v>123</v>
      </c>
      <c r="B6" s="22">
        <v>87</v>
      </c>
    </row>
    <row r="7" spans="1:6" ht="14.25" customHeight="1" x14ac:dyDescent="0.2">
      <c r="A7" s="39" t="s">
        <v>124</v>
      </c>
      <c r="B7" s="24">
        <v>96</v>
      </c>
    </row>
    <row r="8" spans="1:6" x14ac:dyDescent="0.2">
      <c r="A8" s="34" t="s">
        <v>125</v>
      </c>
      <c r="B8" s="26">
        <v>82</v>
      </c>
    </row>
    <row r="9" spans="1:6" x14ac:dyDescent="0.2">
      <c r="A9" s="93"/>
      <c r="B9" s="60"/>
    </row>
    <row r="11" spans="1:6" s="1" customFormat="1" x14ac:dyDescent="0.2">
      <c r="A11" s="27" t="s">
        <v>206</v>
      </c>
      <c r="C11" s="15"/>
      <c r="D11" s="15"/>
      <c r="E11" s="15"/>
      <c r="F11" s="15"/>
    </row>
    <row r="12" spans="1:6" x14ac:dyDescent="0.2">
      <c r="A12" s="28" t="s">
        <v>126</v>
      </c>
      <c r="B12" s="28"/>
    </row>
    <row r="13" spans="1:6" ht="71.25" customHeight="1" x14ac:dyDescent="0.2">
      <c r="A13" s="123" t="s">
        <v>205</v>
      </c>
      <c r="B13" s="123"/>
    </row>
    <row r="21" ht="14.25" customHeight="1" x14ac:dyDescent="0.2"/>
  </sheetData>
  <mergeCells count="1">
    <mergeCell ref="A13:B13"/>
  </mergeCells>
  <hyperlinks>
    <hyperlink ref="A1" location="Sommaire!A1" display="Retour au sommaire"/>
  </hyperlinks>
  <printOptions gridLines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&amp;L&amp;"-,Gras"&amp;14&amp;K03+000INJEP&amp;C&amp;"-,Gras"&amp;14&amp;K03+000CHIFFRES CLÉS JEUNESSE 2020&amp;R&amp;"-,Gras"&amp;14&amp;K03+000xxx 2020</oddHeader>
    <oddFooter>Page &amp;P de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Normal="100" zoomScaleSheetLayoutView="100" workbookViewId="0">
      <selection activeCell="B31" sqref="B31"/>
    </sheetView>
  </sheetViews>
  <sheetFormatPr baseColWidth="10" defaultColWidth="11.42578125" defaultRowHeight="14.25" x14ac:dyDescent="0.2"/>
  <cols>
    <col min="1" max="1" width="61.5703125" style="1" customWidth="1"/>
    <col min="2" max="2" width="30.7109375" style="1" customWidth="1"/>
    <col min="3" max="3" width="30.7109375" style="15" customWidth="1"/>
    <col min="4" max="4" width="15.7109375" style="15" customWidth="1"/>
    <col min="5" max="16384" width="11.42578125" style="15"/>
  </cols>
  <sheetData>
    <row r="1" spans="1:5" ht="15" x14ac:dyDescent="0.25">
      <c r="A1" s="14" t="s">
        <v>41</v>
      </c>
      <c r="B1" s="14"/>
    </row>
    <row r="2" spans="1:5" ht="15" x14ac:dyDescent="0.25">
      <c r="A2" s="16"/>
      <c r="B2" s="16"/>
    </row>
    <row r="3" spans="1:5" ht="15.75" x14ac:dyDescent="0.2">
      <c r="A3" s="17" t="s">
        <v>127</v>
      </c>
      <c r="B3" s="17"/>
    </row>
    <row r="4" spans="1:5" x14ac:dyDescent="0.2">
      <c r="A4" s="18"/>
      <c r="B4" s="18"/>
    </row>
    <row r="7" spans="1:5" x14ac:dyDescent="0.2">
      <c r="A7" s="51" t="s">
        <v>203</v>
      </c>
      <c r="B7" s="52"/>
      <c r="C7" s="52"/>
      <c r="D7" s="52"/>
      <c r="E7" s="52"/>
    </row>
    <row r="8" spans="1:5" x14ac:dyDescent="0.2">
      <c r="A8" s="101"/>
      <c r="B8" s="102"/>
      <c r="C8" s="102"/>
      <c r="D8" s="102"/>
      <c r="E8" s="103" t="s">
        <v>128</v>
      </c>
    </row>
    <row r="9" spans="1:5" ht="27" x14ac:dyDescent="0.2">
      <c r="A9" s="104"/>
      <c r="B9" s="105" t="s">
        <v>129</v>
      </c>
      <c r="C9" s="105" t="s">
        <v>130</v>
      </c>
      <c r="D9" s="106" t="s">
        <v>204</v>
      </c>
      <c r="E9" s="106" t="s">
        <v>131</v>
      </c>
    </row>
    <row r="10" spans="1:5" x14ac:dyDescent="0.2">
      <c r="A10" s="107" t="s">
        <v>98</v>
      </c>
      <c r="B10" s="108">
        <v>12</v>
      </c>
      <c r="C10" s="108">
        <v>15.2</v>
      </c>
      <c r="D10" s="108">
        <v>47.28</v>
      </c>
      <c r="E10" s="108">
        <v>16.5</v>
      </c>
    </row>
    <row r="11" spans="1:5" s="54" customFormat="1" ht="15.75" x14ac:dyDescent="0.25">
      <c r="A11" s="112" t="s">
        <v>103</v>
      </c>
      <c r="B11" s="113">
        <v>2.2999999999999998</v>
      </c>
      <c r="C11" s="113">
        <v>2.8</v>
      </c>
      <c r="D11" s="114">
        <v>19.170000000000002</v>
      </c>
      <c r="E11" s="113">
        <v>3</v>
      </c>
    </row>
    <row r="12" spans="1:5" x14ac:dyDescent="0.2">
      <c r="A12" s="109" t="s">
        <v>132</v>
      </c>
      <c r="B12" s="110">
        <v>3.6</v>
      </c>
      <c r="C12" s="110">
        <v>2.8</v>
      </c>
      <c r="D12" s="111">
        <v>33.619999999999997</v>
      </c>
      <c r="E12" s="110">
        <v>3.2</v>
      </c>
    </row>
    <row r="13" spans="1:5" x14ac:dyDescent="0.2">
      <c r="A13" s="109" t="s">
        <v>133</v>
      </c>
      <c r="B13" s="110">
        <v>7</v>
      </c>
      <c r="C13" s="110">
        <v>7.8</v>
      </c>
      <c r="D13" s="111">
        <v>47.79</v>
      </c>
      <c r="E13" s="110">
        <v>9.3000000000000007</v>
      </c>
    </row>
    <row r="14" spans="1:5" x14ac:dyDescent="0.2">
      <c r="A14" s="109" t="s">
        <v>134</v>
      </c>
      <c r="B14" s="110">
        <v>15.4</v>
      </c>
      <c r="C14" s="110">
        <v>24.1</v>
      </c>
      <c r="D14" s="111">
        <v>66.209999999999994</v>
      </c>
      <c r="E14" s="110">
        <v>26.7</v>
      </c>
    </row>
    <row r="18" spans="1:5" s="53" customFormat="1" ht="12.75" x14ac:dyDescent="0.2">
      <c r="A18" s="53" t="s">
        <v>135</v>
      </c>
      <c r="B18" s="52"/>
      <c r="C18" s="52"/>
      <c r="D18" s="52"/>
      <c r="E18" s="52"/>
    </row>
    <row r="19" spans="1:5" s="53" customFormat="1" ht="12.75" x14ac:dyDescent="0.2">
      <c r="A19" s="55" t="s">
        <v>136</v>
      </c>
      <c r="B19" s="52"/>
      <c r="C19" s="56"/>
      <c r="D19" s="56"/>
      <c r="E19" s="52"/>
    </row>
    <row r="20" spans="1:5" s="53" customFormat="1" ht="12.75" x14ac:dyDescent="0.2">
      <c r="A20" s="57" t="s">
        <v>137</v>
      </c>
      <c r="B20" s="52"/>
      <c r="C20" s="56"/>
      <c r="D20" s="56"/>
      <c r="E20" s="52"/>
    </row>
    <row r="21" spans="1:5" s="53" customFormat="1" ht="12.75" x14ac:dyDescent="0.2">
      <c r="A21" s="58" t="s">
        <v>138</v>
      </c>
      <c r="B21" s="52"/>
      <c r="C21" s="56"/>
      <c r="D21" s="56"/>
      <c r="E21" s="52"/>
    </row>
    <row r="22" spans="1:5" s="53" customFormat="1" ht="12.75" x14ac:dyDescent="0.2">
      <c r="B22" s="52"/>
      <c r="C22" s="52"/>
      <c r="D22" s="52"/>
      <c r="E22" s="52"/>
    </row>
    <row r="27" spans="1:5" x14ac:dyDescent="0.2">
      <c r="A27" s="1" t="s">
        <v>139</v>
      </c>
    </row>
  </sheetData>
  <hyperlinks>
    <hyperlink ref="A1" location="Sommaire!A1" display="Retour au sommaire"/>
  </hyperlinks>
  <printOptions gridLines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&amp;L&amp;"-,Gras"&amp;14&amp;K03+000INJEP&amp;C&amp;"-,Gras"&amp;14&amp;K03+000CHIFFRES CLÉS JEUNESSE 2020&amp;R&amp;"-,Gras"&amp;14&amp;K03+000xxx 2020</oddHeader>
    <oddFooter>Page &amp;P de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D1" zoomScaleNormal="100" zoomScaleSheetLayoutView="100" workbookViewId="0"/>
  </sheetViews>
  <sheetFormatPr baseColWidth="10" defaultColWidth="11.42578125" defaultRowHeight="14.25" x14ac:dyDescent="0.2"/>
  <cols>
    <col min="1" max="1" width="29.28515625" style="1" customWidth="1"/>
    <col min="2" max="2" width="40.7109375" style="1" customWidth="1"/>
    <col min="3" max="3" width="40.7109375" style="15" customWidth="1"/>
    <col min="4" max="4" width="30.85546875" style="15" customWidth="1"/>
    <col min="5" max="5" width="25" style="15" customWidth="1"/>
    <col min="6" max="6" width="32" style="15" customWidth="1"/>
    <col min="7" max="16384" width="11.42578125" style="15"/>
  </cols>
  <sheetData>
    <row r="1" spans="1:6" ht="15" x14ac:dyDescent="0.25">
      <c r="A1" s="14" t="s">
        <v>41</v>
      </c>
      <c r="B1" s="14"/>
    </row>
    <row r="2" spans="1:6" ht="15" x14ac:dyDescent="0.25">
      <c r="A2" s="16"/>
      <c r="B2" s="16"/>
    </row>
    <row r="3" spans="1:6" ht="15.75" x14ac:dyDescent="0.2">
      <c r="A3" s="17" t="s">
        <v>140</v>
      </c>
      <c r="B3" s="17"/>
    </row>
    <row r="4" spans="1:6" ht="16.5" customHeight="1" x14ac:dyDescent="0.2">
      <c r="A4" s="18"/>
      <c r="B4" s="18"/>
    </row>
    <row r="7" spans="1:6" ht="25.5" x14ac:dyDescent="0.2">
      <c r="A7" s="72" t="s">
        <v>43</v>
      </c>
      <c r="B7" s="20" t="s">
        <v>141</v>
      </c>
      <c r="C7" s="73" t="s">
        <v>193</v>
      </c>
      <c r="D7" s="73" t="s">
        <v>196</v>
      </c>
      <c r="E7" s="73" t="s">
        <v>195</v>
      </c>
      <c r="F7" s="20" t="s">
        <v>142</v>
      </c>
    </row>
    <row r="8" spans="1:6" x14ac:dyDescent="0.2">
      <c r="A8" s="74" t="s">
        <v>103</v>
      </c>
      <c r="B8" s="75">
        <v>86</v>
      </c>
      <c r="C8" s="76">
        <v>76</v>
      </c>
      <c r="D8" s="81">
        <f>SUM(B8-C8)</f>
        <v>10</v>
      </c>
      <c r="E8" s="81">
        <f>SUM(100-B8)</f>
        <v>14</v>
      </c>
      <c r="F8" s="75">
        <v>52</v>
      </c>
    </row>
    <row r="9" spans="1:6" x14ac:dyDescent="0.2">
      <c r="A9" s="77" t="s">
        <v>76</v>
      </c>
      <c r="B9" s="78">
        <v>87</v>
      </c>
      <c r="C9" s="79">
        <v>78</v>
      </c>
      <c r="D9" s="82">
        <f t="shared" ref="D9:D11" si="0">SUM(B9-C9)</f>
        <v>9</v>
      </c>
      <c r="E9" s="82">
        <f t="shared" ref="E9:E11" si="1">SUM(100-B9)</f>
        <v>13</v>
      </c>
      <c r="F9" s="78">
        <v>52</v>
      </c>
    </row>
    <row r="10" spans="1:6" x14ac:dyDescent="0.2">
      <c r="A10" s="77" t="s">
        <v>143</v>
      </c>
      <c r="B10" s="78">
        <v>81</v>
      </c>
      <c r="C10" s="79">
        <v>69</v>
      </c>
      <c r="D10" s="82">
        <f t="shared" si="0"/>
        <v>12</v>
      </c>
      <c r="E10" s="82">
        <f t="shared" si="1"/>
        <v>19</v>
      </c>
      <c r="F10" s="78">
        <v>54</v>
      </c>
    </row>
    <row r="11" spans="1:6" x14ac:dyDescent="0.2">
      <c r="A11" s="80" t="s">
        <v>64</v>
      </c>
      <c r="B11" s="75">
        <v>72</v>
      </c>
      <c r="C11" s="76">
        <v>60</v>
      </c>
      <c r="D11" s="81">
        <f t="shared" si="0"/>
        <v>12</v>
      </c>
      <c r="E11" s="81">
        <f t="shared" si="1"/>
        <v>28</v>
      </c>
      <c r="F11" s="75">
        <v>33</v>
      </c>
    </row>
    <row r="14" spans="1:6" x14ac:dyDescent="0.2">
      <c r="A14" s="27" t="s">
        <v>144</v>
      </c>
    </row>
    <row r="15" spans="1:6" ht="14.25" customHeight="1" x14ac:dyDescent="0.2">
      <c r="A15" s="28" t="s">
        <v>145</v>
      </c>
      <c r="B15" s="28"/>
    </row>
    <row r="16" spans="1:6" ht="30.75" customHeight="1" x14ac:dyDescent="0.2">
      <c r="A16" s="123" t="s">
        <v>146</v>
      </c>
      <c r="B16" s="123"/>
      <c r="C16" s="123"/>
    </row>
  </sheetData>
  <mergeCells count="1">
    <mergeCell ref="A16:C16"/>
  </mergeCells>
  <hyperlinks>
    <hyperlink ref="A1" location="Sommaire!A1" display="Retour au sommaire"/>
  </hyperlinks>
  <printOptions gridLines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&amp;L&amp;"-,Gras"&amp;14&amp;K03+000INJEP&amp;C&amp;"-,Gras"&amp;14&amp;K03+000CHIFFRES CLÉS JEUNESSE 2020&amp;R&amp;"-,Gras"&amp;14&amp;K03+000xxx 2020</oddHeader>
    <oddFooter>Page &amp;P de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zoomScaleNormal="100" zoomScaleSheetLayoutView="100" workbookViewId="0">
      <selection activeCell="B32" sqref="B32"/>
    </sheetView>
  </sheetViews>
  <sheetFormatPr baseColWidth="10" defaultColWidth="11.42578125" defaultRowHeight="14.25" x14ac:dyDescent="0.2"/>
  <cols>
    <col min="1" max="1" width="35.7109375" style="1" customWidth="1"/>
    <col min="2" max="2" width="40.7109375" style="1" customWidth="1"/>
    <col min="3" max="3" width="40.7109375" style="15" customWidth="1"/>
    <col min="4" max="4" width="15.7109375" style="15" customWidth="1"/>
    <col min="5" max="16384" width="11.42578125" style="15"/>
  </cols>
  <sheetData>
    <row r="1" spans="1:3" ht="15" x14ac:dyDescent="0.25">
      <c r="A1" s="14" t="s">
        <v>41</v>
      </c>
      <c r="B1" s="14"/>
    </row>
    <row r="2" spans="1:3" ht="15" x14ac:dyDescent="0.25">
      <c r="A2" s="16"/>
      <c r="B2" s="16"/>
    </row>
    <row r="3" spans="1:3" ht="15.75" x14ac:dyDescent="0.2">
      <c r="A3" s="17" t="s">
        <v>147</v>
      </c>
      <c r="B3" s="17"/>
    </row>
    <row r="4" spans="1:3" x14ac:dyDescent="0.2">
      <c r="A4" s="18"/>
      <c r="B4" s="18"/>
    </row>
    <row r="5" spans="1:3" ht="14.25" customHeight="1" x14ac:dyDescent="0.2">
      <c r="A5" s="19" t="s">
        <v>43</v>
      </c>
      <c r="B5" s="20" t="s">
        <v>103</v>
      </c>
      <c r="C5" s="20" t="s">
        <v>64</v>
      </c>
    </row>
    <row r="6" spans="1:3" ht="14.25" customHeight="1" x14ac:dyDescent="0.2">
      <c r="A6" s="32" t="s">
        <v>148</v>
      </c>
      <c r="B6" s="22">
        <v>22</v>
      </c>
      <c r="C6" s="22">
        <v>32</v>
      </c>
    </row>
    <row r="7" spans="1:3" ht="14.25" customHeight="1" x14ac:dyDescent="0.2">
      <c r="A7" s="39" t="s">
        <v>149</v>
      </c>
      <c r="B7" s="24">
        <v>19</v>
      </c>
      <c r="C7" s="24">
        <v>16</v>
      </c>
    </row>
    <row r="8" spans="1:3" ht="14.25" customHeight="1" x14ac:dyDescent="0.2">
      <c r="A8" s="39" t="s">
        <v>150</v>
      </c>
      <c r="B8" s="24">
        <v>18</v>
      </c>
      <c r="C8" s="24">
        <v>13</v>
      </c>
    </row>
    <row r="9" spans="1:3" ht="14.25" customHeight="1" x14ac:dyDescent="0.2">
      <c r="A9" s="39" t="s">
        <v>151</v>
      </c>
      <c r="B9" s="24">
        <v>13</v>
      </c>
      <c r="C9" s="24">
        <v>18</v>
      </c>
    </row>
    <row r="10" spans="1:3" ht="14.25" customHeight="1" x14ac:dyDescent="0.2">
      <c r="A10" s="39" t="s">
        <v>152</v>
      </c>
      <c r="B10" s="24">
        <v>10</v>
      </c>
      <c r="C10" s="24">
        <v>4</v>
      </c>
    </row>
    <row r="11" spans="1:3" ht="14.25" customHeight="1" x14ac:dyDescent="0.2">
      <c r="A11" s="39" t="s">
        <v>153</v>
      </c>
      <c r="B11" s="24">
        <v>7</v>
      </c>
      <c r="C11" s="24">
        <v>5</v>
      </c>
    </row>
    <row r="12" spans="1:3" ht="14.25" customHeight="1" x14ac:dyDescent="0.2">
      <c r="A12" s="39" t="s">
        <v>154</v>
      </c>
      <c r="B12" s="24">
        <v>7</v>
      </c>
      <c r="C12" s="24">
        <v>10</v>
      </c>
    </row>
    <row r="13" spans="1:3" ht="14.25" customHeight="1" x14ac:dyDescent="0.2">
      <c r="A13" s="39" t="s">
        <v>155</v>
      </c>
      <c r="B13" s="24">
        <v>4</v>
      </c>
      <c r="C13" s="24">
        <v>2</v>
      </c>
    </row>
    <row r="14" spans="1:3" x14ac:dyDescent="0.2">
      <c r="A14" s="33" t="s">
        <v>54</v>
      </c>
      <c r="B14" s="26">
        <v>0</v>
      </c>
      <c r="C14" s="26">
        <v>0</v>
      </c>
    </row>
    <row r="15" spans="1:3" x14ac:dyDescent="0.2">
      <c r="A15" s="59"/>
      <c r="B15" s="60"/>
      <c r="C15" s="60"/>
    </row>
    <row r="16" spans="1:3" x14ac:dyDescent="0.2">
      <c r="A16" s="27" t="s">
        <v>144</v>
      </c>
    </row>
    <row r="17" spans="1:3" ht="14.25" customHeight="1" x14ac:dyDescent="0.2">
      <c r="A17" s="28" t="s">
        <v>156</v>
      </c>
      <c r="B17" s="28"/>
    </row>
    <row r="18" spans="1:3" ht="30.75" customHeight="1" x14ac:dyDescent="0.2">
      <c r="A18" s="123" t="s">
        <v>157</v>
      </c>
      <c r="B18" s="123"/>
      <c r="C18" s="123"/>
    </row>
  </sheetData>
  <mergeCells count="1">
    <mergeCell ref="A18:C18"/>
  </mergeCells>
  <hyperlinks>
    <hyperlink ref="A1" location="Sommaire!A1" display="Retour au sommaire"/>
  </hyperlinks>
  <printOptions gridLines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&amp;L&amp;"-,Gras"&amp;14&amp;K03+000INJEP&amp;C&amp;"-,Gras"&amp;14&amp;K03+000CHIFFRES CLÉS JEUNESSE 2020&amp;R&amp;"-,Gras"&amp;14&amp;K03+000xxx 2020</oddHeader>
    <oddFooter>Page &amp;P de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zoomScaleNormal="100" zoomScaleSheetLayoutView="100" workbookViewId="0"/>
  </sheetViews>
  <sheetFormatPr baseColWidth="10" defaultColWidth="11.42578125" defaultRowHeight="14.25" x14ac:dyDescent="0.2"/>
  <cols>
    <col min="1" max="1" width="43.5703125" style="1" customWidth="1"/>
    <col min="2" max="2" width="15.7109375" style="1" customWidth="1"/>
    <col min="3" max="4" width="15.7109375" style="15" customWidth="1"/>
    <col min="5" max="16384" width="11.42578125" style="15"/>
  </cols>
  <sheetData>
    <row r="1" spans="1:4" ht="15" x14ac:dyDescent="0.25">
      <c r="A1" s="14" t="s">
        <v>41</v>
      </c>
      <c r="B1" s="14"/>
    </row>
    <row r="2" spans="1:4" ht="15" x14ac:dyDescent="0.25">
      <c r="A2" s="16"/>
      <c r="B2" s="16"/>
    </row>
    <row r="3" spans="1:4" ht="15.75" x14ac:dyDescent="0.2">
      <c r="A3" s="17" t="s">
        <v>158</v>
      </c>
      <c r="B3" s="17"/>
    </row>
    <row r="4" spans="1:4" x14ac:dyDescent="0.2">
      <c r="A4" s="18"/>
      <c r="B4" s="18"/>
    </row>
    <row r="5" spans="1:4" ht="14.25" customHeight="1" x14ac:dyDescent="0.2">
      <c r="A5" s="19"/>
      <c r="B5" s="20" t="s">
        <v>159</v>
      </c>
      <c r="C5" s="20" t="s">
        <v>160</v>
      </c>
      <c r="D5" s="20" t="s">
        <v>98</v>
      </c>
    </row>
    <row r="6" spans="1:4" ht="14.25" customHeight="1" x14ac:dyDescent="0.2">
      <c r="A6" s="35" t="s">
        <v>161</v>
      </c>
      <c r="B6" s="61">
        <v>1945720</v>
      </c>
      <c r="C6" s="61">
        <v>1110441</v>
      </c>
      <c r="D6" s="61">
        <v>3056161</v>
      </c>
    </row>
    <row r="7" spans="1:4" x14ac:dyDescent="0.2">
      <c r="A7" s="62" t="s">
        <v>162</v>
      </c>
      <c r="B7" s="26">
        <v>32.9</v>
      </c>
      <c r="C7" s="26">
        <v>19.2</v>
      </c>
      <c r="D7" s="26">
        <v>26.1</v>
      </c>
    </row>
    <row r="8" spans="1:4" x14ac:dyDescent="0.2">
      <c r="A8" s="115"/>
      <c r="B8" s="60"/>
      <c r="C8" s="60"/>
      <c r="D8" s="60"/>
    </row>
    <row r="9" spans="1:4" x14ac:dyDescent="0.2">
      <c r="A9" s="27" t="s">
        <v>163</v>
      </c>
    </row>
    <row r="10" spans="1:4" ht="14.25" customHeight="1" x14ac:dyDescent="0.2">
      <c r="A10" s="28" t="s">
        <v>164</v>
      </c>
      <c r="B10" s="28"/>
    </row>
    <row r="11" spans="1:4" ht="30.75" customHeight="1" x14ac:dyDescent="0.2">
      <c r="A11" s="123" t="s">
        <v>165</v>
      </c>
      <c r="B11" s="123"/>
      <c r="C11" s="123"/>
    </row>
    <row r="12" spans="1:4" x14ac:dyDescent="0.2">
      <c r="A12" s="27" t="s">
        <v>166</v>
      </c>
    </row>
    <row r="13" spans="1:4" x14ac:dyDescent="0.2">
      <c r="A13" s="63" t="s">
        <v>167</v>
      </c>
    </row>
  </sheetData>
  <mergeCells count="1">
    <mergeCell ref="A11:C11"/>
  </mergeCells>
  <hyperlinks>
    <hyperlink ref="A1" location="Sommaire!A1" display="Retour au sommaire"/>
  </hyperlinks>
  <printOptions gridLines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&amp;L&amp;"-,Gras"&amp;14&amp;K03+000INJEP&amp;C&amp;"-,Gras"&amp;14&amp;K03+000CHIFFRES CLÉS JEUNESSE 2020&amp;R&amp;"-,Gras"&amp;14&amp;K03+000xxx 2020</oddHeader>
    <oddFooter>Page &amp;P de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zoomScaleNormal="100" zoomScaleSheetLayoutView="100" workbookViewId="0"/>
  </sheetViews>
  <sheetFormatPr baseColWidth="10" defaultColWidth="11.42578125" defaultRowHeight="14.25" x14ac:dyDescent="0.2"/>
  <cols>
    <col min="1" max="1" width="31.7109375" style="1" customWidth="1"/>
    <col min="2" max="2" width="15.7109375" style="1" customWidth="1"/>
    <col min="3" max="16384" width="11.42578125" style="15"/>
  </cols>
  <sheetData>
    <row r="1" spans="1:2" ht="15" x14ac:dyDescent="0.25">
      <c r="A1" s="14" t="s">
        <v>41</v>
      </c>
      <c r="B1" s="14"/>
    </row>
    <row r="2" spans="1:2" ht="15" x14ac:dyDescent="0.25">
      <c r="A2" s="16"/>
      <c r="B2" s="16"/>
    </row>
    <row r="3" spans="1:2" ht="15.75" x14ac:dyDescent="0.2">
      <c r="A3" s="17" t="s">
        <v>168</v>
      </c>
      <c r="B3" s="17"/>
    </row>
    <row r="4" spans="1:2" x14ac:dyDescent="0.2">
      <c r="A4" s="18"/>
      <c r="B4" s="18"/>
    </row>
    <row r="5" spans="1:2" ht="14.25" customHeight="1" x14ac:dyDescent="0.2">
      <c r="A5" s="83" t="s">
        <v>169</v>
      </c>
      <c r="B5" s="20"/>
    </row>
    <row r="6" spans="1:2" ht="14.25" customHeight="1" x14ac:dyDescent="0.2">
      <c r="A6" s="84" t="s">
        <v>170</v>
      </c>
      <c r="B6" s="85">
        <v>620915</v>
      </c>
    </row>
    <row r="7" spans="1:2" ht="14.25" customHeight="1" x14ac:dyDescent="0.2">
      <c r="A7" s="86" t="s">
        <v>171</v>
      </c>
      <c r="B7" s="87">
        <v>201963</v>
      </c>
    </row>
    <row r="8" spans="1:2" ht="14.25" customHeight="1" x14ac:dyDescent="0.2">
      <c r="A8" s="86" t="s">
        <v>172</v>
      </c>
      <c r="B8" s="87">
        <v>170898</v>
      </c>
    </row>
    <row r="9" spans="1:2" ht="14.25" customHeight="1" x14ac:dyDescent="0.2">
      <c r="A9" s="86" t="s">
        <v>173</v>
      </c>
      <c r="B9" s="87">
        <v>139013</v>
      </c>
    </row>
    <row r="10" spans="1:2" ht="14.25" customHeight="1" x14ac:dyDescent="0.2">
      <c r="A10" s="86" t="s">
        <v>174</v>
      </c>
      <c r="B10" s="87">
        <v>112397</v>
      </c>
    </row>
    <row r="11" spans="1:2" ht="14.25" customHeight="1" x14ac:dyDescent="0.2">
      <c r="A11" s="86" t="s">
        <v>175</v>
      </c>
      <c r="B11" s="87">
        <v>110821</v>
      </c>
    </row>
    <row r="12" spans="1:2" ht="14.25" customHeight="1" x14ac:dyDescent="0.2">
      <c r="A12" s="86" t="s">
        <v>176</v>
      </c>
      <c r="B12" s="87">
        <v>80466</v>
      </c>
    </row>
    <row r="13" spans="1:2" ht="14.25" customHeight="1" x14ac:dyDescent="0.2">
      <c r="A13" s="86" t="s">
        <v>177</v>
      </c>
      <c r="B13" s="87">
        <v>48364</v>
      </c>
    </row>
    <row r="14" spans="1:2" ht="14.25" customHeight="1" x14ac:dyDescent="0.2">
      <c r="A14" s="86" t="s">
        <v>178</v>
      </c>
      <c r="B14" s="87">
        <v>46468</v>
      </c>
    </row>
    <row r="15" spans="1:2" ht="14.25" customHeight="1" x14ac:dyDescent="0.2">
      <c r="A15" s="86" t="s">
        <v>179</v>
      </c>
      <c r="B15" s="87">
        <v>44609</v>
      </c>
    </row>
    <row r="16" spans="1:2" ht="14.25" customHeight="1" x14ac:dyDescent="0.2">
      <c r="A16" s="86" t="s">
        <v>180</v>
      </c>
      <c r="B16" s="87">
        <v>43987</v>
      </c>
    </row>
    <row r="17" spans="1:2" ht="14.25" customHeight="1" x14ac:dyDescent="0.2">
      <c r="A17" s="86" t="s">
        <v>181</v>
      </c>
      <c r="B17" s="87">
        <v>40152</v>
      </c>
    </row>
    <row r="18" spans="1:2" ht="14.25" customHeight="1" x14ac:dyDescent="0.2">
      <c r="A18" s="88" t="s">
        <v>182</v>
      </c>
      <c r="B18" s="87">
        <v>37584</v>
      </c>
    </row>
    <row r="19" spans="1:2" ht="14.25" customHeight="1" x14ac:dyDescent="0.2">
      <c r="A19" s="88" t="s">
        <v>183</v>
      </c>
      <c r="B19" s="87">
        <v>33695</v>
      </c>
    </row>
    <row r="20" spans="1:2" x14ac:dyDescent="0.2">
      <c r="A20" s="118" t="s">
        <v>184</v>
      </c>
      <c r="B20" s="119">
        <v>33409</v>
      </c>
    </row>
    <row r="21" spans="1:2" x14ac:dyDescent="0.2">
      <c r="A21" s="88"/>
      <c r="B21" s="116"/>
    </row>
    <row r="22" spans="1:2" x14ac:dyDescent="0.2">
      <c r="A22" s="88"/>
      <c r="B22" s="116"/>
    </row>
    <row r="23" spans="1:2" ht="26.25" customHeight="1" x14ac:dyDescent="0.2">
      <c r="A23" s="131" t="s">
        <v>185</v>
      </c>
      <c r="B23" s="131"/>
    </row>
    <row r="24" spans="1:2" ht="14.25" customHeight="1" x14ac:dyDescent="0.2">
      <c r="A24" s="28" t="s">
        <v>164</v>
      </c>
      <c r="B24" s="28"/>
    </row>
    <row r="25" spans="1:2" ht="30.75" customHeight="1" x14ac:dyDescent="0.2">
      <c r="A25" s="123" t="s">
        <v>186</v>
      </c>
      <c r="B25" s="123"/>
    </row>
  </sheetData>
  <mergeCells count="2">
    <mergeCell ref="A23:B23"/>
    <mergeCell ref="A25:B25"/>
  </mergeCells>
  <hyperlinks>
    <hyperlink ref="A1" location="Sommaire!A1" display="Retour au sommaire"/>
  </hyperlinks>
  <printOptions gridLines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&amp;L&amp;"-,Gras"&amp;14&amp;K03+000INJEP&amp;C&amp;"-,Gras"&amp;14&amp;K03+000CHIFFRES CLÉS JEUNESSE 2020&amp;R&amp;"-,Gras"&amp;14&amp;K03+000xxx 2020</oddHeader>
    <oddFooter>Page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zoomScaleNormal="100" zoomScaleSheetLayoutView="100" workbookViewId="0">
      <selection activeCell="A7" sqref="A7"/>
    </sheetView>
  </sheetViews>
  <sheetFormatPr baseColWidth="10" defaultColWidth="11.42578125" defaultRowHeight="14.25" x14ac:dyDescent="0.2"/>
  <cols>
    <col min="1" max="1" width="68.42578125" style="1" customWidth="1"/>
    <col min="2" max="2" width="21" style="1" customWidth="1"/>
    <col min="3" max="8" width="15.7109375" style="15" customWidth="1"/>
    <col min="9" max="16384" width="11.42578125" style="15"/>
  </cols>
  <sheetData>
    <row r="1" spans="1:4" ht="15" x14ac:dyDescent="0.25">
      <c r="A1" s="14" t="s">
        <v>41</v>
      </c>
      <c r="B1" s="14"/>
    </row>
    <row r="2" spans="1:4" ht="15" x14ac:dyDescent="0.25">
      <c r="A2" s="16"/>
      <c r="B2" s="16"/>
    </row>
    <row r="3" spans="1:4" ht="15.75" x14ac:dyDescent="0.2">
      <c r="A3" s="17" t="s">
        <v>42</v>
      </c>
      <c r="B3" s="17"/>
      <c r="C3" s="1"/>
      <c r="D3" s="1"/>
    </row>
    <row r="4" spans="1:4" x14ac:dyDescent="0.2">
      <c r="A4" s="18"/>
      <c r="B4" s="18"/>
      <c r="C4" s="1"/>
      <c r="D4" s="1"/>
    </row>
    <row r="5" spans="1:4" ht="14.25" customHeight="1" x14ac:dyDescent="0.2">
      <c r="A5" s="19" t="s">
        <v>43</v>
      </c>
      <c r="B5" s="20"/>
      <c r="C5" s="1"/>
      <c r="D5" s="1"/>
    </row>
    <row r="6" spans="1:4" x14ac:dyDescent="0.2">
      <c r="A6" s="21" t="s">
        <v>44</v>
      </c>
      <c r="B6" s="22">
        <v>45</v>
      </c>
      <c r="C6" s="1"/>
      <c r="D6" s="1"/>
    </row>
    <row r="7" spans="1:4" x14ac:dyDescent="0.2">
      <c r="A7" s="23" t="s">
        <v>45</v>
      </c>
      <c r="B7" s="24">
        <v>27</v>
      </c>
      <c r="C7" s="1"/>
      <c r="D7" s="1"/>
    </row>
    <row r="8" spans="1:4" x14ac:dyDescent="0.2">
      <c r="A8" s="23" t="s">
        <v>46</v>
      </c>
      <c r="B8" s="24">
        <v>26</v>
      </c>
      <c r="C8" s="1"/>
      <c r="D8" s="1"/>
    </row>
    <row r="9" spans="1:4" x14ac:dyDescent="0.2">
      <c r="A9" s="23" t="s">
        <v>47</v>
      </c>
      <c r="B9" s="24">
        <v>18</v>
      </c>
      <c r="C9" s="1"/>
      <c r="D9" s="1"/>
    </row>
    <row r="10" spans="1:4" x14ac:dyDescent="0.2">
      <c r="A10" s="23" t="s">
        <v>48</v>
      </c>
      <c r="B10" s="24">
        <v>17</v>
      </c>
      <c r="C10" s="1"/>
      <c r="D10" s="1"/>
    </row>
    <row r="11" spans="1:4" x14ac:dyDescent="0.2">
      <c r="A11" s="23" t="s">
        <v>49</v>
      </c>
      <c r="B11" s="24">
        <v>14</v>
      </c>
      <c r="C11" s="1"/>
      <c r="D11" s="1"/>
    </row>
    <row r="12" spans="1:4" x14ac:dyDescent="0.2">
      <c r="A12" s="23" t="s">
        <v>50</v>
      </c>
      <c r="B12" s="24">
        <v>14</v>
      </c>
      <c r="C12" s="1"/>
      <c r="D12" s="1"/>
    </row>
    <row r="13" spans="1:4" x14ac:dyDescent="0.2">
      <c r="A13" s="23" t="s">
        <v>51</v>
      </c>
      <c r="B13" s="24">
        <v>11</v>
      </c>
      <c r="C13" s="1"/>
      <c r="D13" s="1"/>
    </row>
    <row r="14" spans="1:4" x14ac:dyDescent="0.2">
      <c r="A14" s="23" t="s">
        <v>52</v>
      </c>
      <c r="B14" s="24">
        <v>11</v>
      </c>
      <c r="C14" s="1"/>
      <c r="D14" s="1"/>
    </row>
    <row r="15" spans="1:4" x14ac:dyDescent="0.2">
      <c r="A15" s="23" t="s">
        <v>53</v>
      </c>
      <c r="B15" s="24">
        <v>6</v>
      </c>
      <c r="C15" s="1"/>
      <c r="D15" s="1"/>
    </row>
    <row r="16" spans="1:4" x14ac:dyDescent="0.2">
      <c r="A16" s="23" t="s">
        <v>54</v>
      </c>
      <c r="B16" s="24">
        <v>5</v>
      </c>
      <c r="C16" s="1"/>
      <c r="D16" s="1"/>
    </row>
    <row r="17" spans="1:4" x14ac:dyDescent="0.2">
      <c r="A17" s="25" t="s">
        <v>55</v>
      </c>
      <c r="B17" s="26">
        <v>5</v>
      </c>
      <c r="C17" s="1"/>
      <c r="D17" s="1"/>
    </row>
    <row r="18" spans="1:4" x14ac:dyDescent="0.2">
      <c r="A18" s="89"/>
      <c r="B18" s="60"/>
      <c r="C18" s="1"/>
      <c r="D18" s="1"/>
    </row>
    <row r="19" spans="1:4" x14ac:dyDescent="0.2">
      <c r="A19" s="27" t="s">
        <v>56</v>
      </c>
    </row>
    <row r="20" spans="1:4" x14ac:dyDescent="0.2">
      <c r="A20" s="28" t="s">
        <v>57</v>
      </c>
    </row>
    <row r="21" spans="1:4" ht="25.5" customHeight="1" x14ac:dyDescent="0.2">
      <c r="A21" s="123" t="s">
        <v>58</v>
      </c>
      <c r="B21" s="123"/>
      <c r="C21" s="123"/>
      <c r="D21" s="29"/>
    </row>
    <row r="22" spans="1:4" ht="25.5" customHeight="1" x14ac:dyDescent="0.2">
      <c r="A22" s="124" t="s">
        <v>59</v>
      </c>
      <c r="B22" s="124"/>
      <c r="C22" s="124"/>
    </row>
    <row r="25" spans="1:4" s="1" customFormat="1" ht="15" x14ac:dyDescent="0.25">
      <c r="A25"/>
      <c r="C25" s="15"/>
      <c r="D25" s="15"/>
    </row>
  </sheetData>
  <mergeCells count="2">
    <mergeCell ref="A21:C21"/>
    <mergeCell ref="A22:C22"/>
  </mergeCells>
  <hyperlinks>
    <hyperlink ref="A1" location="Sommaire!A1" display="Retour au sommaire"/>
  </hyperlinks>
  <printOptions gridLines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&amp;L&amp;"-,Gras"&amp;14&amp;K03+000INJEP&amp;C&amp;"-,Gras"&amp;14&amp;K03+000CHIFFRES CLÉS JEUNESSE 2020&amp;R&amp;"-,Gras"&amp;14&amp;K03+000xxx 2020</oddHeader>
    <oddFooter>Page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zoomScaleNormal="100" zoomScaleSheetLayoutView="100" workbookViewId="0"/>
  </sheetViews>
  <sheetFormatPr baseColWidth="10" defaultColWidth="11.42578125" defaultRowHeight="14.25" x14ac:dyDescent="0.2"/>
  <cols>
    <col min="1" max="1" width="22" style="1" customWidth="1"/>
    <col min="2" max="2" width="29.85546875" style="1" customWidth="1"/>
    <col min="3" max="3" width="15.7109375" style="1" customWidth="1"/>
    <col min="4" max="9" width="15.7109375" style="15" customWidth="1"/>
    <col min="10" max="16384" width="11.42578125" style="15"/>
  </cols>
  <sheetData>
    <row r="1" spans="1:5" ht="15" x14ac:dyDescent="0.25">
      <c r="A1" s="14" t="s">
        <v>41</v>
      </c>
      <c r="B1" s="14"/>
      <c r="C1" s="14"/>
    </row>
    <row r="2" spans="1:5" ht="15" x14ac:dyDescent="0.25">
      <c r="A2" s="16"/>
      <c r="B2" s="16"/>
      <c r="C2" s="16"/>
    </row>
    <row r="3" spans="1:5" ht="15.75" x14ac:dyDescent="0.2">
      <c r="A3" s="17" t="s">
        <v>60</v>
      </c>
      <c r="B3" s="17"/>
      <c r="C3" s="17"/>
      <c r="D3" s="1"/>
      <c r="E3" s="1"/>
    </row>
    <row r="4" spans="1:5" x14ac:dyDescent="0.2">
      <c r="A4" s="18"/>
      <c r="B4" s="18"/>
      <c r="C4" s="18"/>
      <c r="D4" s="1"/>
      <c r="E4" s="1"/>
    </row>
    <row r="5" spans="1:5" ht="14.25" customHeight="1" x14ac:dyDescent="0.2">
      <c r="A5" s="128" t="s">
        <v>43</v>
      </c>
      <c r="B5" s="129"/>
      <c r="C5" s="20">
        <v>1997</v>
      </c>
      <c r="D5" s="20">
        <v>2008</v>
      </c>
      <c r="E5" s="20">
        <v>2018</v>
      </c>
    </row>
    <row r="6" spans="1:5" x14ac:dyDescent="0.2">
      <c r="A6" s="125" t="s">
        <v>61</v>
      </c>
      <c r="B6" s="21" t="s">
        <v>62</v>
      </c>
      <c r="C6" s="22">
        <v>56.000000000000007</v>
      </c>
      <c r="D6" s="22">
        <v>74</v>
      </c>
      <c r="E6" s="22">
        <v>88</v>
      </c>
    </row>
    <row r="7" spans="1:5" x14ac:dyDescent="0.2">
      <c r="A7" s="126"/>
      <c r="B7" s="23" t="s">
        <v>63</v>
      </c>
      <c r="C7" s="24">
        <v>62</v>
      </c>
      <c r="D7" s="24">
        <v>65</v>
      </c>
      <c r="E7" s="24">
        <v>81</v>
      </c>
    </row>
    <row r="8" spans="1:5" x14ac:dyDescent="0.2">
      <c r="A8" s="127"/>
      <c r="B8" s="30" t="s">
        <v>64</v>
      </c>
      <c r="C8" s="31">
        <v>27</v>
      </c>
      <c r="D8" s="31">
        <v>34</v>
      </c>
      <c r="E8" s="31">
        <v>56.999999999999993</v>
      </c>
    </row>
    <row r="9" spans="1:5" x14ac:dyDescent="0.2">
      <c r="A9" s="125" t="s">
        <v>65</v>
      </c>
      <c r="B9" s="21" t="s">
        <v>62</v>
      </c>
      <c r="C9" s="22">
        <v>57.999999999999993</v>
      </c>
      <c r="D9" s="22">
        <v>86</v>
      </c>
      <c r="E9" s="22">
        <v>85</v>
      </c>
    </row>
    <row r="10" spans="1:5" x14ac:dyDescent="0.2">
      <c r="A10" s="126"/>
      <c r="B10" s="23" t="s">
        <v>63</v>
      </c>
      <c r="C10" s="24">
        <v>30</v>
      </c>
      <c r="D10" s="24">
        <v>77</v>
      </c>
      <c r="E10" s="24">
        <v>79</v>
      </c>
    </row>
    <row r="11" spans="1:5" x14ac:dyDescent="0.2">
      <c r="A11" s="127"/>
      <c r="B11" s="30" t="s">
        <v>64</v>
      </c>
      <c r="C11" s="31">
        <v>19</v>
      </c>
      <c r="D11" s="31">
        <v>36</v>
      </c>
      <c r="E11" s="31">
        <v>44</v>
      </c>
    </row>
    <row r="12" spans="1:5" x14ac:dyDescent="0.2">
      <c r="A12" s="125" t="s">
        <v>66</v>
      </c>
      <c r="B12" s="21" t="s">
        <v>62</v>
      </c>
      <c r="C12" s="22">
        <v>74</v>
      </c>
      <c r="D12" s="22">
        <v>77</v>
      </c>
      <c r="E12" s="22">
        <v>59</v>
      </c>
    </row>
    <row r="13" spans="1:5" x14ac:dyDescent="0.2">
      <c r="A13" s="126"/>
      <c r="B13" s="23" t="s">
        <v>63</v>
      </c>
      <c r="C13" s="24">
        <v>72</v>
      </c>
      <c r="D13" s="24">
        <v>81</v>
      </c>
      <c r="E13" s="24">
        <v>56.000000000000007</v>
      </c>
    </row>
    <row r="14" spans="1:5" x14ac:dyDescent="0.2">
      <c r="A14" s="127"/>
      <c r="B14" s="30" t="s">
        <v>64</v>
      </c>
      <c r="C14" s="31">
        <v>77</v>
      </c>
      <c r="D14" s="31">
        <v>87</v>
      </c>
      <c r="E14" s="31">
        <v>78</v>
      </c>
    </row>
    <row r="15" spans="1:5" x14ac:dyDescent="0.2">
      <c r="A15" s="125" t="s">
        <v>67</v>
      </c>
      <c r="B15" s="21" t="s">
        <v>62</v>
      </c>
      <c r="C15" s="22">
        <v>70</v>
      </c>
      <c r="D15" s="22">
        <v>56.999999999999993</v>
      </c>
      <c r="E15" s="22">
        <v>31</v>
      </c>
    </row>
    <row r="16" spans="1:5" x14ac:dyDescent="0.2">
      <c r="A16" s="126"/>
      <c r="B16" s="23" t="s">
        <v>63</v>
      </c>
      <c r="C16" s="24">
        <v>72</v>
      </c>
      <c r="D16" s="24">
        <v>56.000000000000007</v>
      </c>
      <c r="E16" s="24">
        <v>43</v>
      </c>
    </row>
    <row r="17" spans="1:5" x14ac:dyDescent="0.2">
      <c r="A17" s="127"/>
      <c r="B17" s="30" t="s">
        <v>64</v>
      </c>
      <c r="C17" s="31">
        <v>69</v>
      </c>
      <c r="D17" s="31">
        <v>67</v>
      </c>
      <c r="E17" s="31">
        <v>60</v>
      </c>
    </row>
    <row r="18" spans="1:5" x14ac:dyDescent="0.2">
      <c r="A18" s="125" t="s">
        <v>68</v>
      </c>
      <c r="B18" s="21" t="s">
        <v>62</v>
      </c>
      <c r="C18" s="22">
        <v>80</v>
      </c>
      <c r="D18" s="22">
        <v>70</v>
      </c>
      <c r="E18" s="22">
        <v>59</v>
      </c>
    </row>
    <row r="19" spans="1:5" x14ac:dyDescent="0.2">
      <c r="A19" s="126"/>
      <c r="B19" s="23" t="s">
        <v>63</v>
      </c>
      <c r="C19" s="24">
        <v>80</v>
      </c>
      <c r="D19" s="24">
        <v>74</v>
      </c>
      <c r="E19" s="24">
        <v>57.999999999999993</v>
      </c>
    </row>
    <row r="20" spans="1:5" x14ac:dyDescent="0.2">
      <c r="A20" s="127"/>
      <c r="B20" s="30" t="s">
        <v>64</v>
      </c>
      <c r="C20" s="31">
        <v>71</v>
      </c>
      <c r="D20" s="31">
        <v>67</v>
      </c>
      <c r="E20" s="31">
        <v>62</v>
      </c>
    </row>
    <row r="21" spans="1:5" x14ac:dyDescent="0.2">
      <c r="A21" s="125" t="s">
        <v>69</v>
      </c>
      <c r="B21" s="21" t="s">
        <v>62</v>
      </c>
      <c r="C21" s="22">
        <v>18</v>
      </c>
      <c r="D21" s="22">
        <v>13</v>
      </c>
      <c r="E21" s="22">
        <v>11</v>
      </c>
    </row>
    <row r="22" spans="1:5" x14ac:dyDescent="0.2">
      <c r="A22" s="126"/>
      <c r="B22" s="23" t="s">
        <v>63</v>
      </c>
      <c r="C22" s="24">
        <v>16</v>
      </c>
      <c r="D22" s="24">
        <v>8</v>
      </c>
      <c r="E22" s="24">
        <v>11</v>
      </c>
    </row>
    <row r="23" spans="1:5" x14ac:dyDescent="0.2">
      <c r="A23" s="127"/>
      <c r="B23" s="30" t="s">
        <v>64</v>
      </c>
      <c r="C23" s="31">
        <v>18</v>
      </c>
      <c r="D23" s="31">
        <v>14.000000000000002</v>
      </c>
      <c r="E23" s="31">
        <v>15</v>
      </c>
    </row>
    <row r="24" spans="1:5" x14ac:dyDescent="0.2">
      <c r="A24" s="90"/>
      <c r="B24" s="91"/>
      <c r="C24" s="92"/>
      <c r="D24" s="92"/>
      <c r="E24" s="92"/>
    </row>
    <row r="25" spans="1:5" x14ac:dyDescent="0.2">
      <c r="A25" s="27" t="s">
        <v>70</v>
      </c>
      <c r="B25" s="27"/>
    </row>
    <row r="26" spans="1:5" x14ac:dyDescent="0.2">
      <c r="A26" s="28" t="s">
        <v>71</v>
      </c>
      <c r="B26" s="28"/>
    </row>
    <row r="27" spans="1:5" ht="51.75" customHeight="1" x14ac:dyDescent="0.2">
      <c r="A27" s="123" t="s">
        <v>72</v>
      </c>
      <c r="B27" s="123"/>
      <c r="C27" s="123"/>
      <c r="D27" s="123"/>
      <c r="E27" s="29"/>
    </row>
    <row r="28" spans="1:5" x14ac:dyDescent="0.2">
      <c r="A28" s="28" t="s">
        <v>73</v>
      </c>
    </row>
    <row r="29" spans="1:5" x14ac:dyDescent="0.2">
      <c r="A29" s="28" t="s">
        <v>74</v>
      </c>
    </row>
    <row r="30" spans="1:5" s="1" customFormat="1" ht="15" x14ac:dyDescent="0.25">
      <c r="A30"/>
      <c r="B30"/>
      <c r="D30" s="15"/>
      <c r="E30" s="15"/>
    </row>
  </sheetData>
  <mergeCells count="8">
    <mergeCell ref="A21:A23"/>
    <mergeCell ref="A27:D27"/>
    <mergeCell ref="A5:B5"/>
    <mergeCell ref="A6:A8"/>
    <mergeCell ref="A9:A11"/>
    <mergeCell ref="A12:A14"/>
    <mergeCell ref="A15:A17"/>
    <mergeCell ref="A18:A20"/>
  </mergeCells>
  <hyperlinks>
    <hyperlink ref="A1" location="Sommaire!A1" display="Retour au sommaire"/>
  </hyperlinks>
  <printOptions gridLines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&amp;L&amp;"-,Gras"&amp;14&amp;K03+000INJEP&amp;C&amp;"-,Gras"&amp;14&amp;K03+000CHIFFRES CLÉS JEUNESSE 2020&amp;R&amp;"-,Gras"&amp;14&amp;K03+000xxx 2020</oddHeader>
    <oddFooter>Page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zoomScaleNormal="100" zoomScaleSheetLayoutView="100" workbookViewId="0"/>
  </sheetViews>
  <sheetFormatPr baseColWidth="10" defaultColWidth="11.42578125" defaultRowHeight="14.25" x14ac:dyDescent="0.2"/>
  <cols>
    <col min="1" max="1" width="22" style="1" customWidth="1"/>
    <col min="2" max="2" width="15.7109375" style="1" customWidth="1"/>
    <col min="3" max="6" width="15.7109375" style="15" customWidth="1"/>
    <col min="7" max="16384" width="11.42578125" style="15"/>
  </cols>
  <sheetData>
    <row r="1" spans="1:3" ht="15" x14ac:dyDescent="0.25">
      <c r="A1" s="14" t="s">
        <v>41</v>
      </c>
      <c r="B1" s="14"/>
    </row>
    <row r="2" spans="1:3" ht="15" x14ac:dyDescent="0.25">
      <c r="A2" s="16"/>
      <c r="B2" s="16"/>
    </row>
    <row r="3" spans="1:3" ht="15.75" x14ac:dyDescent="0.2">
      <c r="A3" s="17" t="s">
        <v>75</v>
      </c>
      <c r="B3" s="17"/>
    </row>
    <row r="4" spans="1:3" x14ac:dyDescent="0.2">
      <c r="A4" s="18"/>
      <c r="B4" s="18"/>
    </row>
    <row r="5" spans="1:3" ht="14.25" customHeight="1" x14ac:dyDescent="0.2">
      <c r="A5" s="19" t="s">
        <v>43</v>
      </c>
      <c r="B5" s="20"/>
    </row>
    <row r="6" spans="1:3" ht="14.25" customHeight="1" x14ac:dyDescent="0.2">
      <c r="A6" s="32" t="s">
        <v>76</v>
      </c>
      <c r="B6" s="22">
        <v>50</v>
      </c>
    </row>
    <row r="7" spans="1:3" x14ac:dyDescent="0.2">
      <c r="A7" s="33" t="s">
        <v>77</v>
      </c>
      <c r="B7" s="26">
        <v>3</v>
      </c>
    </row>
    <row r="8" spans="1:3" x14ac:dyDescent="0.2">
      <c r="A8" s="59"/>
      <c r="B8" s="60"/>
    </row>
    <row r="9" spans="1:3" x14ac:dyDescent="0.2">
      <c r="A9" s="27" t="s">
        <v>70</v>
      </c>
    </row>
    <row r="10" spans="1:3" x14ac:dyDescent="0.2">
      <c r="A10" s="28" t="s">
        <v>71</v>
      </c>
    </row>
    <row r="11" spans="1:3" ht="40.5" customHeight="1" x14ac:dyDescent="0.2">
      <c r="A11" s="123" t="s">
        <v>78</v>
      </c>
      <c r="B11" s="123"/>
      <c r="C11" s="123"/>
    </row>
    <row r="12" spans="1:3" s="1" customFormat="1" ht="15" x14ac:dyDescent="0.25">
      <c r="A12"/>
    </row>
  </sheetData>
  <mergeCells count="1">
    <mergeCell ref="A11:C11"/>
  </mergeCells>
  <hyperlinks>
    <hyperlink ref="A1" location="Sommaire!A1" display="Retour au sommaire"/>
  </hyperlinks>
  <printOptions gridLines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&amp;L&amp;"-,Gras"&amp;14&amp;K03+000INJEP&amp;C&amp;"-,Gras"&amp;14&amp;K03+000CHIFFRES CLÉS JEUNESSE 2020&amp;R&amp;"-,Gras"&amp;14&amp;K03+000xxx 2020</oddHeader>
    <oddFooter>Page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zoomScaleNormal="100" zoomScaleSheetLayoutView="100" workbookViewId="0"/>
  </sheetViews>
  <sheetFormatPr baseColWidth="10" defaultColWidth="11.42578125" defaultRowHeight="14.25" x14ac:dyDescent="0.2"/>
  <cols>
    <col min="1" max="1" width="27" style="1" customWidth="1"/>
    <col min="2" max="2" width="15.7109375" style="1" customWidth="1"/>
    <col min="3" max="6" width="15.7109375" style="15" customWidth="1"/>
    <col min="7" max="16384" width="11.42578125" style="15"/>
  </cols>
  <sheetData>
    <row r="1" spans="1:3" ht="15" x14ac:dyDescent="0.25">
      <c r="A1" s="14" t="s">
        <v>41</v>
      </c>
      <c r="B1" s="14"/>
    </row>
    <row r="2" spans="1:3" ht="15" x14ac:dyDescent="0.25">
      <c r="A2" s="16"/>
      <c r="B2" s="16"/>
    </row>
    <row r="3" spans="1:3" ht="15.75" x14ac:dyDescent="0.2">
      <c r="A3" s="17" t="s">
        <v>79</v>
      </c>
      <c r="B3" s="17"/>
    </row>
    <row r="4" spans="1:3" x14ac:dyDescent="0.2">
      <c r="A4" s="18"/>
      <c r="B4" s="18"/>
    </row>
    <row r="5" spans="1:3" ht="14.25" customHeight="1" x14ac:dyDescent="0.2">
      <c r="A5" s="19" t="s">
        <v>43</v>
      </c>
      <c r="B5" s="20"/>
    </row>
    <row r="6" spans="1:3" ht="14.25" customHeight="1" x14ac:dyDescent="0.2">
      <c r="A6" s="32" t="s">
        <v>76</v>
      </c>
      <c r="B6" s="22">
        <v>44</v>
      </c>
    </row>
    <row r="7" spans="1:3" x14ac:dyDescent="0.2">
      <c r="A7" s="34" t="s">
        <v>64</v>
      </c>
      <c r="B7" s="26">
        <v>27</v>
      </c>
    </row>
    <row r="8" spans="1:3" x14ac:dyDescent="0.2">
      <c r="A8" s="93"/>
      <c r="B8" s="60"/>
    </row>
    <row r="9" spans="1:3" x14ac:dyDescent="0.2">
      <c r="A9" s="27" t="s">
        <v>70</v>
      </c>
    </row>
    <row r="10" spans="1:3" x14ac:dyDescent="0.2">
      <c r="A10" s="28" t="s">
        <v>71</v>
      </c>
    </row>
    <row r="11" spans="1:3" ht="27" customHeight="1" x14ac:dyDescent="0.2">
      <c r="A11" s="123" t="s">
        <v>80</v>
      </c>
      <c r="B11" s="123"/>
      <c r="C11" s="123"/>
    </row>
    <row r="12" spans="1:3" s="1" customFormat="1" ht="15" x14ac:dyDescent="0.25">
      <c r="A12"/>
    </row>
  </sheetData>
  <mergeCells count="1">
    <mergeCell ref="A11:C11"/>
  </mergeCells>
  <hyperlinks>
    <hyperlink ref="A1" location="Sommaire!A1" display="Retour au sommaire"/>
  </hyperlink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&amp;L&amp;"-,Gras"&amp;14&amp;K03+000INJEP&amp;C&amp;"-,Gras"&amp;14&amp;K03+000CHIFFRES CLÉS JEUNESSE 2020&amp;R&amp;"-,Gras"&amp;14&amp;K03+000xxx 2020</oddHeader>
    <oddFooter>Page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Normal="100" zoomScaleSheetLayoutView="100" workbookViewId="0"/>
  </sheetViews>
  <sheetFormatPr baseColWidth="10" defaultColWidth="11.42578125" defaultRowHeight="14.25" x14ac:dyDescent="0.2"/>
  <cols>
    <col min="1" max="1" width="27" style="1" customWidth="1"/>
    <col min="2" max="2" width="30.7109375" style="1" customWidth="1"/>
    <col min="3" max="4" width="30.7109375" style="15" customWidth="1"/>
    <col min="5" max="6" width="15.7109375" style="15" customWidth="1"/>
    <col min="7" max="16384" width="11.42578125" style="15"/>
  </cols>
  <sheetData>
    <row r="1" spans="1:4" ht="15" x14ac:dyDescent="0.25">
      <c r="A1" s="14" t="s">
        <v>41</v>
      </c>
      <c r="B1" s="14"/>
    </row>
    <row r="2" spans="1:4" ht="15" x14ac:dyDescent="0.25">
      <c r="A2" s="16"/>
      <c r="B2" s="16"/>
    </row>
    <row r="3" spans="1:4" ht="15.75" x14ac:dyDescent="0.2">
      <c r="A3" s="17" t="s">
        <v>81</v>
      </c>
      <c r="B3" s="17"/>
    </row>
    <row r="4" spans="1:4" x14ac:dyDescent="0.2">
      <c r="A4" s="18"/>
      <c r="B4" s="18"/>
    </row>
    <row r="5" spans="1:4" ht="14.25" customHeight="1" x14ac:dyDescent="0.2">
      <c r="A5" s="19" t="s">
        <v>43</v>
      </c>
      <c r="B5" s="20" t="s">
        <v>62</v>
      </c>
      <c r="C5" s="20" t="s">
        <v>63</v>
      </c>
      <c r="D5" s="20" t="s">
        <v>64</v>
      </c>
    </row>
    <row r="6" spans="1:4" ht="14.25" customHeight="1" x14ac:dyDescent="0.2">
      <c r="A6" s="35" t="s">
        <v>82</v>
      </c>
      <c r="B6" s="36">
        <v>46</v>
      </c>
      <c r="C6" s="36">
        <v>33</v>
      </c>
      <c r="D6" s="36">
        <v>43</v>
      </c>
    </row>
    <row r="7" spans="1:4" ht="14.25" customHeight="1" x14ac:dyDescent="0.2">
      <c r="A7" s="37" t="s">
        <v>83</v>
      </c>
      <c r="B7" s="38">
        <v>87</v>
      </c>
      <c r="C7" s="38">
        <v>79</v>
      </c>
      <c r="D7" s="38">
        <v>63</v>
      </c>
    </row>
    <row r="8" spans="1:4" ht="14.25" customHeight="1" x14ac:dyDescent="0.2">
      <c r="A8" s="37" t="s">
        <v>84</v>
      </c>
      <c r="B8" s="24"/>
      <c r="C8" s="24"/>
      <c r="D8" s="24"/>
    </row>
    <row r="9" spans="1:4" ht="14.25" customHeight="1" x14ac:dyDescent="0.2">
      <c r="A9" s="39" t="s">
        <v>85</v>
      </c>
      <c r="B9" s="24">
        <v>35</v>
      </c>
      <c r="C9" s="24">
        <v>30</v>
      </c>
      <c r="D9" s="24">
        <v>28.999999999999996</v>
      </c>
    </row>
    <row r="10" spans="1:4" x14ac:dyDescent="0.2">
      <c r="A10" s="34" t="s">
        <v>86</v>
      </c>
      <c r="B10" s="26">
        <v>34</v>
      </c>
      <c r="C10" s="26">
        <v>30</v>
      </c>
      <c r="D10" s="26">
        <v>34</v>
      </c>
    </row>
    <row r="11" spans="1:4" x14ac:dyDescent="0.2">
      <c r="A11" s="93"/>
      <c r="B11" s="60"/>
      <c r="C11" s="60"/>
      <c r="D11" s="60"/>
    </row>
    <row r="12" spans="1:4" x14ac:dyDescent="0.2">
      <c r="A12" s="27" t="s">
        <v>70</v>
      </c>
    </row>
    <row r="13" spans="1:4" x14ac:dyDescent="0.2">
      <c r="A13" s="28" t="s">
        <v>71</v>
      </c>
    </row>
    <row r="14" spans="1:4" ht="14.25" customHeight="1" x14ac:dyDescent="0.2">
      <c r="A14" s="27" t="s">
        <v>87</v>
      </c>
      <c r="B14" s="27"/>
      <c r="C14" s="27"/>
    </row>
    <row r="15" spans="1:4" s="1" customFormat="1" ht="15" x14ac:dyDescent="0.25">
      <c r="A15"/>
    </row>
  </sheetData>
  <hyperlinks>
    <hyperlink ref="A1" location="Sommaire!A1" display="Retour au sommaire"/>
  </hyperlinks>
  <printOptions gridLines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&amp;L&amp;"-,Gras"&amp;14&amp;K03+000INJEP&amp;C&amp;"-,Gras"&amp;14&amp;K03+000CHIFFRES CLÉS JEUNESSE 2020&amp;R&amp;"-,Gras"&amp;14&amp;K03+000xxx 2020</oddHeader>
    <oddFooter>Page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opLeftCell="C1" zoomScaleNormal="100" zoomScaleSheetLayoutView="100" workbookViewId="0"/>
  </sheetViews>
  <sheetFormatPr baseColWidth="10" defaultColWidth="11.42578125" defaultRowHeight="14.25" x14ac:dyDescent="0.2"/>
  <cols>
    <col min="1" max="1" width="27" style="1" customWidth="1"/>
    <col min="2" max="2" width="35.7109375" style="1" customWidth="1"/>
    <col min="3" max="3" width="35.7109375" style="15" customWidth="1"/>
    <col min="4" max="5" width="15.7109375" style="15" customWidth="1"/>
    <col min="6" max="16384" width="11.42578125" style="15"/>
  </cols>
  <sheetData>
    <row r="1" spans="1:3" ht="15" x14ac:dyDescent="0.25">
      <c r="A1" s="14" t="s">
        <v>41</v>
      </c>
      <c r="B1" s="14"/>
    </row>
    <row r="2" spans="1:3" ht="15" x14ac:dyDescent="0.25">
      <c r="A2" s="16"/>
      <c r="B2" s="16"/>
    </row>
    <row r="3" spans="1:3" ht="15.75" x14ac:dyDescent="0.2">
      <c r="A3" s="17" t="s">
        <v>88</v>
      </c>
      <c r="B3" s="17"/>
    </row>
    <row r="4" spans="1:3" x14ac:dyDescent="0.2">
      <c r="A4" s="18"/>
      <c r="B4" s="18"/>
    </row>
    <row r="5" spans="1:3" ht="14.25" customHeight="1" x14ac:dyDescent="0.2">
      <c r="A5" s="19" t="s">
        <v>43</v>
      </c>
      <c r="B5" s="20" t="s">
        <v>89</v>
      </c>
      <c r="C5" s="20" t="s">
        <v>90</v>
      </c>
    </row>
    <row r="6" spans="1:3" ht="14.25" customHeight="1" x14ac:dyDescent="0.2">
      <c r="A6" s="32" t="s">
        <v>76</v>
      </c>
      <c r="B6" s="22">
        <v>20</v>
      </c>
      <c r="C6" s="22">
        <v>45</v>
      </c>
    </row>
    <row r="7" spans="1:3" x14ac:dyDescent="0.2">
      <c r="A7" s="34" t="s">
        <v>64</v>
      </c>
      <c r="B7" s="26">
        <v>11</v>
      </c>
      <c r="C7" s="26">
        <v>35</v>
      </c>
    </row>
    <row r="8" spans="1:3" x14ac:dyDescent="0.2">
      <c r="A8" s="93"/>
      <c r="B8" s="60"/>
      <c r="C8" s="60"/>
    </row>
    <row r="9" spans="1:3" x14ac:dyDescent="0.2">
      <c r="A9" s="27" t="s">
        <v>70</v>
      </c>
      <c r="C9" s="1"/>
    </row>
    <row r="10" spans="1:3" x14ac:dyDescent="0.2">
      <c r="A10" s="28" t="s">
        <v>71</v>
      </c>
    </row>
    <row r="11" spans="1:3" ht="27" customHeight="1" x14ac:dyDescent="0.2">
      <c r="A11" s="123" t="s">
        <v>91</v>
      </c>
      <c r="B11" s="123"/>
      <c r="C11" s="123"/>
    </row>
    <row r="12" spans="1:3" s="1" customFormat="1" ht="15" x14ac:dyDescent="0.25">
      <c r="A12"/>
    </row>
  </sheetData>
  <mergeCells count="1">
    <mergeCell ref="A11:C11"/>
  </mergeCells>
  <hyperlinks>
    <hyperlink ref="A1" location="Sommaire!A1" display="Retour au sommaire"/>
  </hyperlinks>
  <printOptions gridLines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&amp;L&amp;"-,Gras"&amp;14&amp;K03+000INJEP&amp;C&amp;"-,Gras"&amp;14&amp;K03+000CHIFFRES CLÉS JEUNESSE 2020&amp;R&amp;"-,Gras"&amp;14&amp;K03+000xxx 2020</oddHeader>
    <oddFooter>Page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zoomScaleNormal="100" zoomScaleSheetLayoutView="100" workbookViewId="0">
      <selection activeCell="E21" sqref="E21"/>
    </sheetView>
  </sheetViews>
  <sheetFormatPr baseColWidth="10" defaultColWidth="11.42578125" defaultRowHeight="14.25" x14ac:dyDescent="0.2"/>
  <cols>
    <col min="1" max="1" width="27" style="1" customWidth="1"/>
    <col min="2" max="2" width="20.7109375" style="1" customWidth="1"/>
    <col min="3" max="4" width="15.7109375" style="15" customWidth="1"/>
    <col min="5" max="16384" width="11.42578125" style="15"/>
  </cols>
  <sheetData>
    <row r="1" spans="1:2" ht="15" x14ac:dyDescent="0.25">
      <c r="A1" s="14" t="s">
        <v>41</v>
      </c>
      <c r="B1" s="14"/>
    </row>
    <row r="2" spans="1:2" ht="15" x14ac:dyDescent="0.25">
      <c r="A2" s="16"/>
      <c r="B2" s="16"/>
    </row>
    <row r="3" spans="1:2" ht="15.75" x14ac:dyDescent="0.2">
      <c r="A3" s="17" t="s">
        <v>92</v>
      </c>
      <c r="B3" s="17"/>
    </row>
    <row r="4" spans="1:2" x14ac:dyDescent="0.2">
      <c r="A4" s="18"/>
      <c r="B4" s="18"/>
    </row>
    <row r="5" spans="1:2" ht="14.25" customHeight="1" x14ac:dyDescent="0.2">
      <c r="A5" s="19" t="s">
        <v>43</v>
      </c>
      <c r="B5" s="20"/>
    </row>
    <row r="6" spans="1:2" ht="14.25" customHeight="1" x14ac:dyDescent="0.2">
      <c r="A6" s="32" t="s">
        <v>76</v>
      </c>
      <c r="B6" s="22">
        <v>83</v>
      </c>
    </row>
    <row r="7" spans="1:2" ht="14.25" customHeight="1" x14ac:dyDescent="0.2">
      <c r="A7" s="39" t="s">
        <v>93</v>
      </c>
      <c r="B7" s="24">
        <v>83</v>
      </c>
    </row>
    <row r="8" spans="1:2" ht="14.25" customHeight="1" x14ac:dyDescent="0.2">
      <c r="A8" s="39" t="s">
        <v>94</v>
      </c>
      <c r="B8" s="24">
        <v>82</v>
      </c>
    </row>
    <row r="9" spans="1:2" ht="14.25" customHeight="1" x14ac:dyDescent="0.2">
      <c r="A9" s="39" t="s">
        <v>95</v>
      </c>
      <c r="B9" s="24">
        <v>82</v>
      </c>
    </row>
    <row r="10" spans="1:2" ht="14.25" customHeight="1" x14ac:dyDescent="0.2">
      <c r="A10" s="39" t="s">
        <v>96</v>
      </c>
      <c r="B10" s="24">
        <v>79</v>
      </c>
    </row>
    <row r="11" spans="1:2" ht="14.25" customHeight="1" x14ac:dyDescent="0.2">
      <c r="A11" s="39" t="s">
        <v>97</v>
      </c>
      <c r="B11" s="24">
        <v>61</v>
      </c>
    </row>
    <row r="12" spans="1:2" x14ac:dyDescent="0.2">
      <c r="A12" s="40" t="s">
        <v>98</v>
      </c>
      <c r="B12" s="26">
        <v>78</v>
      </c>
    </row>
    <row r="13" spans="1:2" x14ac:dyDescent="0.2">
      <c r="A13" s="117"/>
      <c r="B13" s="60"/>
    </row>
    <row r="14" spans="1:2" ht="37.5" customHeight="1" x14ac:dyDescent="0.2">
      <c r="A14" s="27" t="s">
        <v>99</v>
      </c>
    </row>
    <row r="15" spans="1:2" ht="37.5" customHeight="1" x14ac:dyDescent="0.2">
      <c r="A15" s="28" t="s">
        <v>100</v>
      </c>
    </row>
    <row r="16" spans="1:2" ht="64.5" customHeight="1" x14ac:dyDescent="0.2">
      <c r="A16" s="123" t="s">
        <v>101</v>
      </c>
      <c r="B16" s="123"/>
    </row>
    <row r="17" spans="1:1" ht="37.5" customHeight="1" x14ac:dyDescent="0.2"/>
    <row r="20" spans="1:1" x14ac:dyDescent="0.2">
      <c r="A20" s="1" t="s">
        <v>102</v>
      </c>
    </row>
  </sheetData>
  <mergeCells count="1">
    <mergeCell ref="A16:B16"/>
  </mergeCells>
  <hyperlinks>
    <hyperlink ref="A1" location="Sommaire!A1" display="Retour au sommaire"/>
  </hyperlinks>
  <printOptions gridLines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&amp;L&amp;"-,Gras"&amp;14&amp;K03+000INJEP&amp;C&amp;"-,Gras"&amp;14&amp;K03+000CHIFFRES CLÉS JEUNESSE 2020&amp;R&amp;"-,Gras"&amp;14&amp;K03+000xxx 2020</oddHeader>
    <oddFooter>Page 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Normal="100" zoomScaleSheetLayoutView="100" workbookViewId="0"/>
  </sheetViews>
  <sheetFormatPr baseColWidth="10" defaultColWidth="11.42578125" defaultRowHeight="14.25" x14ac:dyDescent="0.2"/>
  <cols>
    <col min="1" max="1" width="59" style="1" customWidth="1"/>
    <col min="2" max="2" width="30.7109375" style="1" customWidth="1"/>
    <col min="3" max="3" width="30.7109375" style="15" customWidth="1"/>
    <col min="4" max="4" width="15.7109375" style="15" customWidth="1"/>
    <col min="5" max="16384" width="11.42578125" style="15"/>
  </cols>
  <sheetData>
    <row r="1" spans="1:6" ht="15" x14ac:dyDescent="0.25">
      <c r="A1" s="14" t="s">
        <v>41</v>
      </c>
      <c r="B1" s="14"/>
    </row>
    <row r="2" spans="1:6" ht="15" x14ac:dyDescent="0.25">
      <c r="A2" s="16"/>
      <c r="B2" s="16"/>
    </row>
    <row r="3" spans="1:6" ht="15.75" x14ac:dyDescent="0.2">
      <c r="A3" s="17" t="s">
        <v>194</v>
      </c>
      <c r="B3" s="17"/>
    </row>
    <row r="4" spans="1:6" ht="15" x14ac:dyDescent="0.25">
      <c r="A4"/>
      <c r="C4" s="1"/>
      <c r="D4" s="1"/>
      <c r="E4" s="1"/>
      <c r="F4" s="1"/>
    </row>
    <row r="5" spans="1:6" ht="14.25" customHeight="1" x14ac:dyDescent="0.2"/>
    <row r="6" spans="1:6" ht="14.25" customHeight="1" thickBot="1" x14ac:dyDescent="0.25"/>
    <row r="7" spans="1:6" ht="14.25" customHeight="1" thickBot="1" x14ac:dyDescent="0.25">
      <c r="A7" s="96" t="s">
        <v>188</v>
      </c>
      <c r="B7" s="64" t="s">
        <v>103</v>
      </c>
      <c r="C7" s="64" t="s">
        <v>64</v>
      </c>
    </row>
    <row r="8" spans="1:6" ht="14.25" customHeight="1" thickBot="1" x14ac:dyDescent="0.25">
      <c r="A8" s="65" t="s">
        <v>189</v>
      </c>
      <c r="B8" s="66">
        <v>91.5</v>
      </c>
      <c r="C8" s="67">
        <v>72.3</v>
      </c>
    </row>
    <row r="9" spans="1:6" ht="14.25" customHeight="1" thickBot="1" x14ac:dyDescent="0.25">
      <c r="A9" s="65" t="s">
        <v>190</v>
      </c>
      <c r="B9" s="66">
        <v>71.5</v>
      </c>
      <c r="C9" s="67">
        <v>59.6</v>
      </c>
    </row>
    <row r="10" spans="1:6" ht="25.5" customHeight="1" thickBot="1" x14ac:dyDescent="0.25">
      <c r="A10" s="65" t="s">
        <v>191</v>
      </c>
      <c r="B10" s="68">
        <v>68.3</v>
      </c>
      <c r="C10" s="69">
        <v>65.400000000000006</v>
      </c>
    </row>
    <row r="11" spans="1:6" ht="39" customHeight="1" thickBot="1" x14ac:dyDescent="0.25">
      <c r="A11" s="65" t="s">
        <v>192</v>
      </c>
      <c r="B11" s="70">
        <v>73.599999999999994</v>
      </c>
      <c r="C11" s="71">
        <v>74.099999999999994</v>
      </c>
    </row>
    <row r="12" spans="1:6" ht="39" customHeight="1" x14ac:dyDescent="0.2">
      <c r="A12" s="94"/>
      <c r="B12" s="95"/>
      <c r="C12" s="95"/>
    </row>
    <row r="13" spans="1:6" ht="14.25" customHeight="1" x14ac:dyDescent="0.25">
      <c r="A13" s="50" t="s">
        <v>197</v>
      </c>
      <c r="B13"/>
      <c r="C13"/>
    </row>
    <row r="14" spans="1:6" ht="14.25" customHeight="1" x14ac:dyDescent="0.25">
      <c r="A14" s="50" t="s">
        <v>198</v>
      </c>
      <c r="B14"/>
      <c r="C14"/>
    </row>
    <row r="15" spans="1:6" ht="14.25" customHeight="1" x14ac:dyDescent="0.25">
      <c r="A15" s="27" t="s">
        <v>199</v>
      </c>
      <c r="B15" s="29"/>
      <c r="C15"/>
    </row>
    <row r="16" spans="1:6" ht="14.25" customHeight="1" x14ac:dyDescent="0.2"/>
    <row r="17" spans="3:6" ht="14.25" customHeight="1" x14ac:dyDescent="0.2"/>
    <row r="18" spans="3:6" ht="14.25" customHeight="1" x14ac:dyDescent="0.2"/>
    <row r="22" spans="3:6" ht="27" customHeight="1" x14ac:dyDescent="0.2"/>
    <row r="23" spans="3:6" s="1" customFormat="1" x14ac:dyDescent="0.2">
      <c r="C23" s="15"/>
      <c r="D23" s="15"/>
      <c r="E23" s="15"/>
      <c r="F23" s="15"/>
    </row>
  </sheetData>
  <hyperlinks>
    <hyperlink ref="A1" location="Sommaire!A1" display="Retour au sommaire"/>
  </hyperlinks>
  <printOptions gridLines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&amp;L&amp;"-,Gras"&amp;14&amp;K03+000INJEP&amp;C&amp;"-,Gras"&amp;14&amp;K03+000CHIFFRES CLÉS JEUNESSE 2020&amp;R&amp;"-,Gras"&amp;14&amp;K03+000xxx 2020</oddHeader>
    <oddFooter>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</vt:i4>
      </vt:variant>
      <vt:variant>
        <vt:lpstr>Plages nommées</vt:lpstr>
      </vt:variant>
      <vt:variant>
        <vt:i4>15</vt:i4>
      </vt:variant>
    </vt:vector>
  </HeadingPairs>
  <TitlesOfParts>
    <vt:vector size="31" baseType="lpstr">
      <vt:lpstr>Sommaire</vt:lpstr>
      <vt:lpstr>6.1</vt:lpstr>
      <vt:lpstr>6.2</vt:lpstr>
      <vt:lpstr>6.3</vt:lpstr>
      <vt:lpstr>6.4</vt:lpstr>
      <vt:lpstr>6.5</vt:lpstr>
      <vt:lpstr>6.6</vt:lpstr>
      <vt:lpstr>6.7</vt:lpstr>
      <vt:lpstr>6.8</vt:lpstr>
      <vt:lpstr>6.9</vt:lpstr>
      <vt:lpstr>6.10</vt:lpstr>
      <vt:lpstr>6.11</vt:lpstr>
      <vt:lpstr>6.12</vt:lpstr>
      <vt:lpstr>6.13</vt:lpstr>
      <vt:lpstr>6.14</vt:lpstr>
      <vt:lpstr>6.15</vt:lpstr>
      <vt:lpstr>'6.1'!Zone_d_impression</vt:lpstr>
      <vt:lpstr>'6.10'!Zone_d_impression</vt:lpstr>
      <vt:lpstr>'6.11'!Zone_d_impression</vt:lpstr>
      <vt:lpstr>'6.12'!Zone_d_impression</vt:lpstr>
      <vt:lpstr>'6.13'!Zone_d_impression</vt:lpstr>
      <vt:lpstr>'6.14'!Zone_d_impression</vt:lpstr>
      <vt:lpstr>'6.15'!Zone_d_impression</vt:lpstr>
      <vt:lpstr>'6.2'!Zone_d_impression</vt:lpstr>
      <vt:lpstr>'6.3'!Zone_d_impression</vt:lpstr>
      <vt:lpstr>'6.4'!Zone_d_impression</vt:lpstr>
      <vt:lpstr>'6.5'!Zone_d_impression</vt:lpstr>
      <vt:lpstr>'6.6'!Zone_d_impression</vt:lpstr>
      <vt:lpstr>'6.7'!Zone_d_impression</vt:lpstr>
      <vt:lpstr>'6.8'!Zone_d_impression</vt:lpstr>
      <vt:lpstr>'6.9'!Zone_d_impression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2023-05-24T09:58:00Z</dcterms:modified>
</cp:coreProperties>
</file>