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880" windowHeight="7590"/>
  </bookViews>
  <sheets>
    <sheet name="Sommaire" sheetId="1" r:id="rId1"/>
    <sheet name="4.1" sheetId="17" r:id="rId2"/>
    <sheet name="4.2" sheetId="23" r:id="rId3"/>
    <sheet name="4.3" sheetId="24" r:id="rId4"/>
    <sheet name="4.4" sheetId="5" r:id="rId5"/>
    <sheet name="4.5" sheetId="6" r:id="rId6"/>
    <sheet name="4.6" sheetId="22" r:id="rId7"/>
    <sheet name="4.7" sheetId="12" r:id="rId8"/>
    <sheet name="4.8" sheetId="9" r:id="rId9"/>
    <sheet name="4.9" sheetId="20" r:id="rId10"/>
    <sheet name="4.10" sheetId="13" r:id="rId11"/>
    <sheet name="4.11" sheetId="14" r:id="rId12"/>
  </sheets>
  <definedNames>
    <definedName name="_xlnm.Print_Area" localSheetId="10">'4.10'!$A$3:$D$15</definedName>
    <definedName name="_xlnm.Print_Area" localSheetId="3">'4.3'!$A$3:$D$14</definedName>
    <definedName name="_xlnm.Print_Area" localSheetId="4">'4.4'!#REF!</definedName>
    <definedName name="_xlnm.Print_Area" localSheetId="5">'4.5'!$A$3:$A$3</definedName>
    <definedName name="_xlnm.Print_Area" localSheetId="8">'4.8'!#REF!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4" l="1"/>
  <c r="C20" i="17" l="1"/>
  <c r="B20" i="17"/>
  <c r="B21" i="17"/>
  <c r="B22" i="17"/>
  <c r="C22" i="17"/>
  <c r="C21" i="17" l="1"/>
  <c r="D20" i="17" l="1"/>
  <c r="E20" i="17"/>
  <c r="F20" i="17"/>
  <c r="G20" i="17"/>
  <c r="H20" i="17"/>
  <c r="D21" i="17"/>
  <c r="E21" i="17"/>
  <c r="F21" i="17"/>
  <c r="G21" i="17"/>
  <c r="H21" i="17"/>
  <c r="D22" i="17"/>
  <c r="E22" i="17"/>
  <c r="F22" i="17"/>
  <c r="G22" i="17"/>
  <c r="H22" i="17"/>
</calcChain>
</file>

<file path=xl/sharedStrings.xml><?xml version="1.0" encoding="utf-8"?>
<sst xmlns="http://schemas.openxmlformats.org/spreadsheetml/2006/main" count="452" uniqueCount="402">
  <si>
    <t>NUMERO DE L'INDICATEUR</t>
  </si>
  <si>
    <t>INTITULE DE L'INDICATEUR</t>
  </si>
  <si>
    <t>Thème 4 : Conditions de vie</t>
  </si>
  <si>
    <t>Ressources</t>
  </si>
  <si>
    <t>4.1</t>
  </si>
  <si>
    <t>4.2</t>
  </si>
  <si>
    <t>Pauvreté</t>
  </si>
  <si>
    <t>4.3</t>
  </si>
  <si>
    <t>4.4</t>
  </si>
  <si>
    <t>4.5</t>
  </si>
  <si>
    <t>Logement</t>
  </si>
  <si>
    <t>4.6</t>
  </si>
  <si>
    <t>4.7</t>
  </si>
  <si>
    <t>4.8</t>
  </si>
  <si>
    <t>4.9</t>
  </si>
  <si>
    <t>4.10</t>
  </si>
  <si>
    <t>4.11</t>
  </si>
  <si>
    <t>Retour au sommaire</t>
  </si>
  <si>
    <t>Ensemble</t>
  </si>
  <si>
    <t>-</t>
  </si>
  <si>
    <t>En %</t>
  </si>
  <si>
    <t>Nombre de personnes pauvres (en milliers)</t>
  </si>
  <si>
    <t>Taux de pauvreté (en %)</t>
  </si>
  <si>
    <t>Moins de 30 ans</t>
  </si>
  <si>
    <t>Moins de 18 ans</t>
  </si>
  <si>
    <t>18-29 ans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</si>
  <si>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</si>
  <si>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</si>
  <si>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</si>
  <si>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</si>
  <si>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</si>
  <si>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</si>
  <si>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</si>
  <si>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</si>
  <si>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</si>
  <si>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</si>
  <si>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</si>
  <si>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</si>
  <si>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</si>
  <si>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</si>
  <si>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</si>
  <si>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</si>
  <si>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</si>
  <si>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</si>
  <si>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</si>
  <si>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2A</t>
  </si>
  <si>
    <t>Corse-du-Sud</t>
  </si>
  <si>
    <t>2B</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</si>
  <si>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</si>
  <si>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</si>
  <si>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</si>
  <si>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</si>
  <si>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</si>
  <si>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</si>
  <si>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</si>
  <si>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</si>
  <si>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</si>
  <si>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</si>
  <si>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</si>
  <si>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</si>
  <si>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</si>
  <si>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</si>
  <si>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</si>
  <si>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</si>
  <si>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</si>
  <si>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</si>
  <si>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</si>
  <si>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</si>
  <si>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</si>
  <si>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</si>
  <si>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</si>
  <si>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</si>
  <si>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</si>
  <si>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</si>
  <si>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</si>
  <si>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</si>
  <si>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</si>
  <si>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</si>
  <si>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</si>
  <si>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</si>
  <si>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</si>
  <si>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</si>
  <si>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</si>
  <si>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</si>
  <si>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</si>
  <si>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</si>
  <si>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</si>
  <si>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</si>
  <si>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</si>
  <si>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</si>
  <si>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</si>
  <si>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</si>
  <si>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</si>
  <si>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</si>
  <si>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</si>
  <si>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</si>
  <si>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</si>
  <si>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</si>
  <si>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</si>
  <si>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</si>
  <si>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</si>
  <si>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</si>
  <si>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</si>
  <si>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</si>
  <si>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</si>
  <si>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</si>
  <si>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</si>
  <si>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</si>
  <si>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</si>
  <si>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</si>
  <si>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</si>
  <si>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</si>
  <si>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</si>
  <si>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</si>
  <si>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</si>
  <si>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</si>
  <si>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</si>
  <si>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</si>
  <si>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</si>
  <si>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</si>
  <si>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</si>
  <si>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</si>
  <si>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</si>
  <si>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</si>
  <si>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Martinique</t>
  </si>
  <si>
    <t>La Réunion</t>
  </si>
  <si>
    <t/>
  </si>
  <si>
    <t>France</t>
  </si>
  <si>
    <t>Luxembourg</t>
  </si>
  <si>
    <t>Portugal</t>
  </si>
  <si>
    <t>Rural</t>
  </si>
  <si>
    <t>De 2 000 à 19 999 habitants</t>
  </si>
  <si>
    <t>De 20 000 à 99 999 habitants</t>
  </si>
  <si>
    <t>De 100 000 à 1 999 999 habitants</t>
  </si>
  <si>
    <t>Agglomération de Paris</t>
  </si>
  <si>
    <t>QPV</t>
  </si>
  <si>
    <t>Homme</t>
  </si>
  <si>
    <t>Femme</t>
  </si>
  <si>
    <t>Âge</t>
  </si>
  <si>
    <t>Moins de 26 ans</t>
  </si>
  <si>
    <t>De 26 à 30 ans</t>
  </si>
  <si>
    <t>De 31 à 40 ans</t>
  </si>
  <si>
    <t>De 41 à 50 ans</t>
  </si>
  <si>
    <t>De 51 à 60 ans</t>
  </si>
  <si>
    <t>Plus de 60 ans</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</si>
  <si>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</si>
  <si>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</si>
  <si>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</si>
  <si>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</si>
  <si>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</si>
  <si>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</si>
  <si>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</si>
  <si>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</si>
  <si>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</si>
  <si>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</si>
  <si>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</si>
  <si>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</si>
  <si>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</si>
  <si>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</si>
  <si>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</si>
  <si>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</si>
  <si>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</si>
  <si>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</si>
  <si>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</si>
  <si>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</si>
  <si>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</si>
  <si>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</si>
  <si>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</si>
  <si>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</si>
  <si>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</si>
  <si>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</si>
  <si>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</si>
  <si>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</si>
  <si>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</si>
  <si>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</si>
  <si>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</si>
  <si>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</si>
  <si>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</si>
  <si>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</si>
  <si>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</si>
  <si>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</si>
  <si>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</si>
  <si>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</si>
  <si>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</si>
  <si>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</si>
  <si>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</si>
  <si>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</si>
  <si>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</si>
  <si>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</si>
  <si>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</si>
  <si>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</si>
  <si>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</si>
  <si>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</si>
  <si>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</si>
  <si>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</si>
  <si>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</si>
  <si>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</si>
  <si>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</si>
  <si>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</si>
  <si>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</si>
  <si>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</si>
  <si>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</si>
  <si>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</si>
  <si>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</si>
  <si>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</si>
  <si>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</si>
  <si>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</si>
  <si>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</si>
  <si>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</si>
  <si>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</si>
  <si>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</si>
  <si>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</si>
  <si>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</si>
  <si>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</si>
  <si>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</si>
  <si>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</si>
  <si>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</si>
  <si>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</si>
  <si>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</si>
  <si>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</si>
  <si>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</si>
  <si>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</si>
  <si>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</si>
  <si>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</si>
  <si>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</si>
  <si>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</si>
  <si>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</si>
  <si>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</si>
  <si>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</si>
  <si>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</si>
  <si>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</si>
  <si>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</si>
  <si>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</si>
  <si>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</si>
  <si>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</si>
  <si>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</si>
  <si>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</si>
  <si>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</si>
  <si>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</si>
  <si>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M</t>
  </si>
  <si>
    <t>France métropolitaine</t>
  </si>
  <si>
    <t>972</t>
  </si>
  <si>
    <t>974</t>
  </si>
  <si>
    <t>De 16 à 29 ans</t>
  </si>
  <si>
    <t>Effectifs (en nombre)</t>
  </si>
  <si>
    <t>Allocataires d’une aide au logement</t>
  </si>
  <si>
    <t>Ensemble de la population âgée de 15 ans ou plus</t>
  </si>
  <si>
    <t>ALF</t>
  </si>
  <si>
    <t>ALS</t>
  </si>
  <si>
    <t>Moins de 25 ans</t>
  </si>
  <si>
    <t>25 à 29 ans</t>
  </si>
  <si>
    <t>30 à 39 ans</t>
  </si>
  <si>
    <t>40 à 49 ans</t>
  </si>
  <si>
    <t>50 à 59 ans</t>
  </si>
  <si>
    <t>60 ans ou plus</t>
  </si>
  <si>
    <t>Belgique</t>
  </si>
  <si>
    <t>Bulgarie</t>
  </si>
  <si>
    <t>Tchéquie</t>
  </si>
  <si>
    <t>Danemark</t>
  </si>
  <si>
    <t>Estonie</t>
  </si>
  <si>
    <t>Irlande</t>
  </si>
  <si>
    <t>Grèce</t>
  </si>
  <si>
    <t>Espagne</t>
  </si>
  <si>
    <t>Croatie</t>
  </si>
  <si>
    <t>Italie</t>
  </si>
  <si>
    <t>Chypre</t>
  </si>
  <si>
    <t>Lettonie</t>
  </si>
  <si>
    <t>Lituanie</t>
  </si>
  <si>
    <t>Hongrie</t>
  </si>
  <si>
    <t>Malte</t>
  </si>
  <si>
    <t>Pays-Bas</t>
  </si>
  <si>
    <t>Autriche</t>
  </si>
  <si>
    <t>Pologne</t>
  </si>
  <si>
    <t>Roumanie</t>
  </si>
  <si>
    <t>Slovénie</t>
  </si>
  <si>
    <t>Slovaquie</t>
  </si>
  <si>
    <t>Finlande</t>
  </si>
  <si>
    <t>Suède</t>
  </si>
  <si>
    <t>INSEE</t>
  </si>
  <si>
    <r>
      <t>Personnes couvertes</t>
    </r>
    <r>
      <rPr>
        <vertAlign val="superscript"/>
        <sz val="10"/>
        <rFont val="Arial"/>
        <family val="2"/>
      </rPr>
      <t>1</t>
    </r>
    <r>
      <rPr>
        <sz val="10"/>
        <rFont val="Arial"/>
        <family val="2"/>
      </rPr>
      <t xml:space="preserve"> (en nombre)</t>
    </r>
  </si>
  <si>
    <t>DREES</t>
  </si>
  <si>
    <t>EUROSTAT</t>
  </si>
  <si>
    <t>Hors QPV</t>
  </si>
  <si>
    <t>Salaire net annuel et mensuel moyen par tranche d’âge et par sexe en 2021</t>
  </si>
  <si>
    <r>
      <rPr>
        <b/>
        <sz val="10"/>
        <rFont val="Arial"/>
        <family val="2"/>
      </rPr>
      <t xml:space="preserve">Champ </t>
    </r>
    <r>
      <rPr>
        <sz val="10"/>
        <rFont val="Arial"/>
        <family val="2"/>
      </rPr>
      <t>: France hors Mayotte depuis 2000, salariés du privé et des entreprises publiques, y compris bénéficiaires de contrats aidés et de contrats de professionnalisation, apprentis et stagiaires, hors salariés agricoles et salariés des particuliers-employeurs.</t>
    </r>
  </si>
  <si>
    <t>Pauvreté des moins de 30 ans en 2021</t>
  </si>
  <si>
    <t>9 117</t>
  </si>
  <si>
    <t>De 30 à 44 ans</t>
  </si>
  <si>
    <t>De 60 à 74 ans</t>
  </si>
  <si>
    <t>Permis de conduire</t>
  </si>
  <si>
    <t>Allemagne</t>
  </si>
  <si>
    <t>Union européenne - 27 pays</t>
  </si>
  <si>
    <t>APL</t>
  </si>
  <si>
    <r>
      <rPr>
        <b/>
        <sz val="10"/>
        <rFont val="Arial"/>
        <family val="2"/>
      </rPr>
      <t>Champ</t>
    </r>
    <r>
      <rPr>
        <sz val="10"/>
        <rFont val="Arial"/>
        <family val="2"/>
      </rPr>
      <t xml:space="preserve"> : France ; ensemble de la population : personnes vivant en logement ordinaire en France (hors Mayotte).</t>
    </r>
  </si>
  <si>
    <r>
      <rPr>
        <b/>
        <sz val="10"/>
        <rFont val="Arial"/>
        <family val="2"/>
      </rPr>
      <t>Note</t>
    </r>
    <r>
      <rPr>
        <sz val="10"/>
        <rFont val="Arial"/>
        <family val="2"/>
      </rPr>
      <t xml:space="preserve"> : 1. Une personne à charge, au sens du logement, ne doit pas être allocataire d’une aide au logement par ailleurs.</t>
    </r>
  </si>
  <si>
    <t>CHIFFRES CLÉS JEUNESSE 2024</t>
  </si>
  <si>
    <r>
      <rPr>
        <b/>
        <sz val="10"/>
        <rFont val="Arial"/>
        <family val="2"/>
      </rPr>
      <t>Lecture</t>
    </r>
    <r>
      <rPr>
        <sz val="10"/>
        <rFont val="Arial"/>
        <family val="2"/>
      </rPr>
      <t> : En 2021, au seuil de 60 %, 20,6 % des personnes de moins de 18 ans ont un niveau de vie inférieur au seuil de pauvreté (taux de pauvreté).</t>
    </r>
  </si>
  <si>
    <r>
      <rPr>
        <b/>
        <sz val="10"/>
        <color theme="1"/>
        <rFont val="Arial"/>
        <family val="2"/>
      </rPr>
      <t>Source</t>
    </r>
    <r>
      <rPr>
        <sz val="10"/>
        <color theme="1"/>
        <rFont val="Arial"/>
        <family val="2"/>
      </rPr>
      <t xml:space="preserve"> : Enquête Mobilité des Personnes, 2019.</t>
    </r>
  </si>
  <si>
    <r>
      <rPr>
        <b/>
        <sz val="10"/>
        <color theme="1"/>
        <rFont val="Arial"/>
        <family val="2"/>
      </rPr>
      <t>Lecture</t>
    </r>
    <r>
      <rPr>
        <sz val="10"/>
        <color theme="1"/>
        <rFont val="Arial"/>
        <family val="2"/>
      </rPr>
      <t xml:space="preserve"> : 42 % des 18-24 ans qui résident en QPV possèdent le permis B en 2019.</t>
    </r>
  </si>
  <si>
    <t>Propriétaire non accédant</t>
  </si>
  <si>
    <t>Propriétaire accédant</t>
  </si>
  <si>
    <t>Locataire du secteur social</t>
  </si>
  <si>
    <t>Locataire du secteur libre</t>
  </si>
  <si>
    <t>Logé gratuitement</t>
  </si>
  <si>
    <t>60 à 69 ans</t>
  </si>
  <si>
    <t>70 à 79 ans</t>
  </si>
  <si>
    <t>80 ans ou plus</t>
  </si>
  <si>
    <r>
      <rPr>
        <b/>
        <sz val="10"/>
        <rFont val="Arial"/>
        <family val="2"/>
      </rPr>
      <t>Source</t>
    </r>
    <r>
      <rPr>
        <sz val="10"/>
        <rFont val="Arial"/>
        <family val="2"/>
      </rPr>
      <t xml:space="preserve"> : CGDD-SDES, enquête Logement 2020.</t>
    </r>
  </si>
  <si>
    <t>Part des 18-24 ans possédant le permis B, selon la taille de l'unité urbaine de résidence en 2019</t>
  </si>
  <si>
    <t>Part des 18-24 ans possédant le permis B, selon la résidence en QPV en 2019</t>
  </si>
  <si>
    <t>Taux de pauvreté des ménages dont le référent fiscal a moins de 30 ans par départements en 2021</t>
  </si>
  <si>
    <t>OVE</t>
  </si>
  <si>
    <t xml:space="preserve">De 45 à 59 ans </t>
  </si>
  <si>
    <t>75 ans et plus</t>
  </si>
  <si>
    <t>Taux de privation matérielle et sociale (au moins 5 difficultés sur 13)</t>
  </si>
  <si>
    <t>Avoir des impayés de mensualités d’emprunts, de loyer ou de factures d’électricité, d’eau, de gaz ou de téléphone</t>
  </si>
  <si>
    <t>Ne pas pouvoir se payer une semaine de vacances par an hors du domicile</t>
  </si>
  <si>
    <t>Ne pas pouvoir se payer un repas avec de la viande ou du poisson au moins tous les deux jours</t>
  </si>
  <si>
    <t>Ne pas pouvoir faire face à une dépense imprévue d’un montant d’environ 1 000 €</t>
  </si>
  <si>
    <t>Ne pas pouvoir se payer une voiture personnelle</t>
  </si>
  <si>
    <t>Ne pas pouvoir maintenir le logement à bonne température par manque de moyens financiers</t>
  </si>
  <si>
    <t>Ne pas pouvoir changer les meubles hors d’usage par manque de moyens financiers</t>
  </si>
  <si>
    <t>Total des 16 ans ou plus</t>
  </si>
  <si>
    <t>Ne pas posséder au moins deux paires de bonnes chaussures par manque de moyens financiers</t>
  </si>
  <si>
    <t>Ne pas pouvoir se payer des vêtements neufs</t>
  </si>
  <si>
    <t>Ne pas pouvoir dépenser une petite somme d’argent pour soi sans avoir à consulter quiconque</t>
  </si>
  <si>
    <t>Ne pas pouvoir se payer un verre ou un repas avec des amis ou de la famille une fois par mois</t>
  </si>
  <si>
    <t>Ne pas pouvoir avoir une activité de loisir régulière par manque de moyens financiers</t>
  </si>
  <si>
    <t>Ne pas avoir accès à Internet par manque de moyens financiers</t>
  </si>
  <si>
    <t>Privations matérielles et sociales des ménages dont la personne de référence a entre 16 et 29 ans en 2022</t>
  </si>
  <si>
    <t xml:space="preserve">De 16 à 24 ans </t>
  </si>
  <si>
    <t xml:space="preserve">De 25 à 34 ans </t>
  </si>
  <si>
    <t xml:space="preserve">De 35 à 49 ans </t>
  </si>
  <si>
    <t xml:space="preserve">De 50 à 64 ans </t>
  </si>
  <si>
    <t>De 65 à 74 ans</t>
  </si>
  <si>
    <r>
      <rPr>
        <b/>
        <sz val="10"/>
        <rFont val="Arial"/>
        <family val="2"/>
      </rPr>
      <t>Note</t>
    </r>
    <r>
      <rPr>
        <sz val="10"/>
        <rFont val="Arial"/>
        <family val="2"/>
      </rPr>
      <t xml:space="preserve"> : En 2022, une nouvelle pondération spécifique au module sur le bien-être a été développée, créant une légère rupture de série.</t>
    </r>
  </si>
  <si>
    <r>
      <rPr>
        <b/>
        <sz val="10"/>
        <rFont val="Arial"/>
        <family val="2"/>
      </rPr>
      <t xml:space="preserve">Lecture </t>
    </r>
    <r>
      <rPr>
        <sz val="10"/>
        <rFont val="Arial"/>
        <family val="2"/>
      </rPr>
      <t>: En 2022, les personnes de 16-24 ans attribuent une note moyenne de 7,7 à la vie qu'elles mènent actuellement (sur une échelle de 0 à 10).</t>
    </r>
  </si>
  <si>
    <t>Aides du conjoint</t>
  </si>
  <si>
    <t>Aides publiques</t>
  </si>
  <si>
    <t>Prêt étudiant</t>
  </si>
  <si>
    <t>Economie, épargne</t>
  </si>
  <si>
    <t>Autres ressources</t>
  </si>
  <si>
    <t>Ressources mensuelles moyennes des étudiants</t>
  </si>
  <si>
    <t>En euros</t>
  </si>
  <si>
    <t>4.3 - Pauvreté des moins de 30 ans en 2021</t>
  </si>
  <si>
    <t>4.4 - Taux de pauvreté des ménages dont le référent fiscal a moins de 30 ans par départements en 2021</t>
  </si>
  <si>
    <t>4.5 - Taux de privation matérielle et sociale des ménages dont la personne de référence a entre 16 et 29 ans en 2022</t>
  </si>
  <si>
    <t>SDES Environnement</t>
  </si>
  <si>
    <r>
      <rPr>
        <b/>
        <sz val="10"/>
        <color theme="1"/>
        <rFont val="Arial"/>
        <family val="2"/>
      </rPr>
      <t>Source</t>
    </r>
    <r>
      <rPr>
        <sz val="10"/>
        <color theme="1"/>
        <rFont val="Arial"/>
        <family val="2"/>
      </rPr>
      <t xml:space="preserve"> : OVE, enquête Conditions de vie des étudiants 2023.</t>
    </r>
  </si>
  <si>
    <t>4.2  - Ressources mensuelles moyennes des étudiants en 2023</t>
  </si>
  <si>
    <r>
      <rPr>
        <b/>
        <sz val="10"/>
        <color theme="1"/>
        <rFont val="Arial"/>
        <family val="2"/>
      </rPr>
      <t>Champ</t>
    </r>
    <r>
      <rPr>
        <sz val="10"/>
        <color theme="1"/>
        <rFont val="Arial"/>
        <family val="2"/>
      </rPr>
      <t xml:space="preserve"> : Ensemble des répondants (n = 49 523).</t>
    </r>
  </si>
  <si>
    <r>
      <rPr>
        <b/>
        <sz val="10"/>
        <color theme="1"/>
        <rFont val="Arial"/>
        <family val="2"/>
      </rPr>
      <t>Lecture</t>
    </r>
    <r>
      <rPr>
        <sz val="10"/>
        <color theme="1"/>
        <rFont val="Arial"/>
        <family val="2"/>
      </rPr>
      <t xml:space="preserve"> : L’aide de la famille représente 41 % des ressources mensuelles moyennes des étudiants. 
Pour les étudiants qui bénéficient de cette ressource, le montant mensuel de cette 
aide est de 640 €.</t>
    </r>
  </si>
  <si>
    <t>Aides de la famille (1)</t>
  </si>
  <si>
    <t>La part de chaque ressource dans les ressources globales est calculée sur la base de l’ensemble des étudiants, qu’ils bénéficient ou non de la ressource en question. Le montant de chaque ressource est calculé sur la base des étudiants concernés par la ressource.</t>
  </si>
  <si>
    <t>Ressources mensuelles moyennes des étudiants en 2023</t>
  </si>
  <si>
    <t>Seuil de pauvreté : 1158 euros/mois</t>
  </si>
  <si>
    <t>Une précédente rupture de série a également eu lieu en 2020, année de la refonte de SRCV.</t>
  </si>
  <si>
    <t>4.6 - Satisfaction moyenne des 16-24 ans concernant la vie menée actuellement selon l'âge (depuis 2019)</t>
  </si>
  <si>
    <t>Satisfaction moyenne des 16-24 ans concernant la vie menée actuellement selon l’âge (depuis 2019)</t>
  </si>
  <si>
    <r>
      <rPr>
        <b/>
        <sz val="10"/>
        <color theme="1"/>
        <rFont val="Arial"/>
        <family val="2"/>
      </rPr>
      <t>Source</t>
    </r>
    <r>
      <rPr>
        <sz val="10"/>
        <color theme="1"/>
        <rFont val="Arial"/>
        <family val="2"/>
      </rPr>
      <t xml:space="preserve"> : Eurostat.</t>
    </r>
  </si>
  <si>
    <t>4.9 -  Part des moins de 30 ans allocataires de l’ALF, de l’ALS et de l’APL fin 2020</t>
  </si>
  <si>
    <t>Part des moins de 30 ans allocataires de l’ALF, de l’ALS et de l’APL fin 2020</t>
  </si>
  <si>
    <r>
      <rPr>
        <b/>
        <sz val="10"/>
        <rFont val="Arial"/>
        <family val="2"/>
      </rPr>
      <t>Source</t>
    </r>
    <r>
      <rPr>
        <sz val="10"/>
        <rFont val="Arial"/>
        <family val="2"/>
      </rPr>
      <t xml:space="preserve"> : Enquête Mobilité des Personnes, 2019.</t>
    </r>
  </si>
  <si>
    <r>
      <rPr>
        <b/>
        <sz val="10"/>
        <rFont val="Arial"/>
        <family val="2"/>
      </rPr>
      <t>Lecture</t>
    </r>
    <r>
      <rPr>
        <sz val="10"/>
        <rFont val="Arial"/>
        <family val="2"/>
      </rPr>
      <t xml:space="preserve"> : 85 % des 18-24 ans qui résident en milieu rural possèdent le permis B en 2019.</t>
    </r>
  </si>
  <si>
    <t>Répartition des ménages par statut d'occupation selon l'âge de la personne de référence en 2020</t>
  </si>
  <si>
    <t>4.8 - Répartition des ménages par statut d’occupation selon l’âge de la personne de référence en 2020</t>
  </si>
  <si>
    <t>Revenus d'activité</t>
  </si>
  <si>
    <t>4.1  - Salaire net annuel moyen par tranche d’âge et par sexe (en EQTP) en 2021</t>
  </si>
  <si>
    <r>
      <rPr>
        <b/>
        <sz val="10"/>
        <color theme="1"/>
        <rFont val="Arial"/>
        <family val="2"/>
      </rPr>
      <t>Lecture</t>
    </r>
    <r>
      <rPr>
        <sz val="10"/>
        <color theme="1"/>
        <rFont val="Arial"/>
        <family val="2"/>
      </rPr>
      <t xml:space="preserve"> : Le salaire net annuel moyen pour un homme de moins de 26 ans est de 18 304 euros en 2021.</t>
    </r>
  </si>
  <si>
    <r>
      <rPr>
        <b/>
        <sz val="10"/>
        <color theme="1"/>
        <rFont val="Arial"/>
        <family val="2"/>
      </rPr>
      <t>Lecture</t>
    </r>
    <r>
      <rPr>
        <sz val="10"/>
        <color theme="1"/>
        <rFont val="Arial"/>
        <family val="2"/>
      </rPr>
      <t xml:space="preserve"> : Le salaire net mensuel moyen pour un homme de moins de 26 ans est de 1 525 euros en 2021.</t>
    </r>
  </si>
  <si>
    <r>
      <t xml:space="preserve">Salaire net </t>
    </r>
    <r>
      <rPr>
        <b/>
        <u/>
        <sz val="12"/>
        <rFont val="Arial"/>
        <family val="2"/>
      </rPr>
      <t>mensuel</t>
    </r>
    <r>
      <rPr>
        <b/>
        <sz val="12"/>
        <rFont val="Arial"/>
        <family val="2"/>
      </rPr>
      <t xml:space="preserve"> moyen par tranche d’âge et par sexe (en EQTP) en 2021</t>
    </r>
  </si>
  <si>
    <r>
      <rPr>
        <b/>
        <sz val="10"/>
        <rFont val="Arial"/>
        <family val="2"/>
      </rPr>
      <t>Source</t>
    </r>
    <r>
      <rPr>
        <sz val="10"/>
        <rFont val="Arial"/>
        <family val="2"/>
      </rPr>
      <t xml:space="preserve"> : INSEE, base Tous salariés 2021, séries longues sur les salaires.</t>
    </r>
  </si>
  <si>
    <t>17,8*</t>
  </si>
  <si>
    <t>*Cacul INJEP-MEDES</t>
  </si>
  <si>
    <r>
      <rPr>
        <b/>
        <sz val="10"/>
        <color theme="1"/>
        <rFont val="Arial"/>
        <family val="2"/>
      </rPr>
      <t xml:space="preserve">Lecture </t>
    </r>
    <r>
      <rPr>
        <sz val="10"/>
        <color theme="1"/>
        <rFont val="Arial"/>
        <family val="2"/>
      </rPr>
      <t>: En 2021, 15,0 % des ménages résidant dans l'Ain et dont le référent fiscal a moins de 30 ans vivent en-dessous du seuil de pauvreté.</t>
    </r>
  </si>
  <si>
    <r>
      <rPr>
        <b/>
        <sz val="10"/>
        <color rgb="FF000000"/>
        <rFont val="Arial"/>
        <family val="2"/>
      </rPr>
      <t>Source</t>
    </r>
    <r>
      <rPr>
        <sz val="10"/>
        <color rgb="FF000000"/>
        <rFont val="Arial"/>
        <family val="2"/>
      </rPr>
      <t xml:space="preserve"> : INSEE - DGFiP - Cnaf - Cnav - Ccmsa, Fichier localisé social et fiscal (Filosofi).</t>
    </r>
  </si>
  <si>
    <r>
      <rPr>
        <b/>
        <sz val="10"/>
        <rFont val="Arial"/>
        <family val="2"/>
      </rPr>
      <t>Source</t>
    </r>
    <r>
      <rPr>
        <sz val="10"/>
        <rFont val="Arial"/>
        <family val="2"/>
      </rPr>
      <t xml:space="preserve"> : INSEE, enquête SRCV.</t>
    </r>
  </si>
  <si>
    <r>
      <rPr>
        <b/>
        <sz val="10"/>
        <rFont val="Arial"/>
        <family val="2"/>
      </rPr>
      <t>Source</t>
    </r>
    <r>
      <rPr>
        <sz val="10"/>
        <rFont val="Arial"/>
        <family val="2"/>
      </rPr>
      <t xml:space="preserve"> : INSEE-DGFiP-Cnaf-Cnav-CCMSA, enquêtes Revenus fiscaux et sociaux 2017 à 2021.</t>
    </r>
  </si>
  <si>
    <r>
      <rPr>
        <b/>
        <sz val="10"/>
        <color theme="1"/>
        <rFont val="Arial"/>
        <family val="2"/>
      </rPr>
      <t>Champ</t>
    </r>
    <r>
      <rPr>
        <sz val="10"/>
        <color theme="1"/>
        <rFont val="Arial"/>
        <family val="2"/>
      </rPr>
      <t xml:space="preserve"> : France hexagonale, Martinique et La Réunion.</t>
    </r>
  </si>
  <si>
    <r>
      <rPr>
        <b/>
        <sz val="10"/>
        <rFont val="Arial"/>
        <family val="2"/>
      </rPr>
      <t>Champ</t>
    </r>
    <r>
      <rPr>
        <sz val="10"/>
        <rFont val="Arial"/>
        <family val="2"/>
      </rPr>
      <t xml:space="preserve"> : Personnes âgées de 16 ans ou plus résidant en France hexagonale.</t>
    </r>
  </si>
  <si>
    <r>
      <rPr>
        <b/>
        <sz val="10"/>
        <rFont val="Arial"/>
        <family val="2"/>
      </rPr>
      <t>Source</t>
    </r>
    <r>
      <rPr>
        <sz val="10"/>
        <rFont val="Arial"/>
        <family val="2"/>
      </rPr>
      <t xml:space="preserve"> : INSEE, enquête Statistiques sur les ressources et les conditions de vie (SRCV) 2019 à 2022.</t>
    </r>
  </si>
  <si>
    <t>Note de satisfaction</t>
  </si>
  <si>
    <t>Âge moyen au départ du domicile parental en 2022 dans l'Union européenne</t>
  </si>
  <si>
    <t>4.7 - Âge moyen au départ du domicile parental en 2022 dans l'Union européenne</t>
  </si>
  <si>
    <r>
      <rPr>
        <b/>
        <sz val="10"/>
        <color theme="1"/>
        <rFont val="Arial"/>
        <family val="2"/>
      </rPr>
      <t>Lecture</t>
    </r>
    <r>
      <rPr>
        <sz val="10"/>
        <color theme="1"/>
        <rFont val="Arial"/>
        <family val="2"/>
      </rPr>
      <t xml:space="preserve"> : En 2022, les jeunes Européens quittent le domicile parental en moyenne à 26,4 ans (27,3 ans pour les hommes et 25,5 ans pour les femmes).</t>
    </r>
  </si>
  <si>
    <r>
      <rPr>
        <b/>
        <sz val="10"/>
        <rFont val="Arial"/>
        <family val="2"/>
      </rPr>
      <t>Lecture</t>
    </r>
    <r>
      <rPr>
        <sz val="10"/>
        <rFont val="Arial"/>
        <family val="2"/>
      </rPr>
      <t xml:space="preserve"> : En 2020, 17 % des ménages dont la personne de référence a moins de 25 ans sont locataires du secteur social.</t>
    </r>
  </si>
  <si>
    <r>
      <rPr>
        <b/>
        <sz val="10"/>
        <rFont val="Arial"/>
        <family val="2"/>
      </rPr>
      <t>Champ</t>
    </r>
    <r>
      <rPr>
        <sz val="10"/>
        <rFont val="Arial"/>
        <family val="2"/>
      </rPr>
      <t xml:space="preserve"> : France hexagonale</t>
    </r>
    <r>
      <rPr>
        <sz val="10"/>
        <color rgb="FFFF0000"/>
        <rFont val="Arial"/>
        <family val="2"/>
      </rPr>
      <t>.</t>
    </r>
  </si>
  <si>
    <r>
      <rPr>
        <b/>
        <sz val="10"/>
        <rFont val="Arial"/>
        <family val="2"/>
      </rPr>
      <t>Lecture</t>
    </r>
    <r>
      <rPr>
        <sz val="10"/>
        <rFont val="Arial"/>
        <family val="2"/>
      </rPr>
      <t xml:space="preserve"> : Fin 2020, 31 % des allocataires d'une aide au logement ont moins de 30 ans (21 % ont moins de 25 ans et 10 % ont entre 25 et 29 ans).</t>
    </r>
  </si>
  <si>
    <t>Ensemble de la population hexagonale</t>
  </si>
  <si>
    <r>
      <rPr>
        <b/>
        <sz val="10"/>
        <rFont val="Arial"/>
        <family val="2"/>
      </rPr>
      <t>Champ</t>
    </r>
    <r>
      <rPr>
        <sz val="10"/>
        <rFont val="Arial"/>
        <family val="2"/>
      </rPr>
      <t xml:space="preserve"> : Ensemble des personnes âgées de 16 ans ou plus et résidant en France hexagonale.</t>
    </r>
  </si>
  <si>
    <r>
      <rPr>
        <b/>
        <sz val="10"/>
        <rFont val="Arial"/>
        <family val="2"/>
      </rPr>
      <t>Lecture</t>
    </r>
    <r>
      <rPr>
        <sz val="10"/>
        <rFont val="Arial"/>
        <family val="2"/>
      </rPr>
      <t xml:space="preserve"> : En 2022, 12,1 % des ménages dont la personne de référence est âgée de 16 à 29 ans déclarent avoir des impayés de mensualité d'emprunts, de loyer ou de factures d'électricité, d'eau, de gaz ou de téléphone.</t>
    </r>
  </si>
  <si>
    <t>Hommes</t>
  </si>
  <si>
    <t>Femmes</t>
  </si>
  <si>
    <r>
      <rPr>
        <b/>
        <sz val="10"/>
        <rFont val="Arial"/>
        <family val="2"/>
      </rPr>
      <t>Champ</t>
    </r>
    <r>
      <rPr>
        <sz val="10"/>
        <rFont val="Arial"/>
        <family val="2"/>
      </rPr>
      <t xml:space="preserve"> : 18-24 ans, France hexagonale.</t>
    </r>
  </si>
  <si>
    <r>
      <rPr>
        <b/>
        <sz val="10"/>
        <color theme="1"/>
        <rFont val="Arial"/>
        <family val="2"/>
      </rPr>
      <t>Champ</t>
    </r>
    <r>
      <rPr>
        <sz val="10"/>
        <color theme="1"/>
        <rFont val="Arial"/>
        <family val="2"/>
      </rPr>
      <t xml:space="preserve"> : 18-24 ans, France hexagonale.</t>
    </r>
  </si>
  <si>
    <r>
      <rPr>
        <b/>
        <sz val="10"/>
        <rFont val="Arial"/>
        <family val="2"/>
      </rPr>
      <t>Source</t>
    </r>
    <r>
      <rPr>
        <sz val="10"/>
        <rFont val="Arial"/>
        <family val="2"/>
      </rPr>
      <t xml:space="preserve"> : CNAF et MSA pour les effectifs ; INSEE, enquête Emploi 2020 pour l’âge des personnes.</t>
    </r>
  </si>
  <si>
    <r>
      <t>Note</t>
    </r>
    <r>
      <rPr>
        <sz val="10"/>
        <color theme="1"/>
        <rFont val="Arial"/>
        <family val="2"/>
      </rPr>
      <t xml:space="preserve"> :</t>
    </r>
  </si>
  <si>
    <t>(1)  L’aide de la famille est composée des sommes versées aux étudiants (aides directes) et des dépenses des étudiants payées par la famille sans en verser la somme à l’étudiant (aides indirectes).</t>
  </si>
  <si>
    <r>
      <rPr>
        <b/>
        <sz val="10"/>
        <color theme="1"/>
        <rFont val="Arial"/>
        <family val="2"/>
      </rPr>
      <t xml:space="preserve">Note </t>
    </r>
    <r>
      <rPr>
        <sz val="10"/>
        <color theme="1"/>
        <rFont val="Arial"/>
        <family val="2"/>
      </rPr>
      <t>: Le seuil de pauvreté est fixé à 60 % du niveau de vie médian qui partage la population en deux (en 2021, la moitié des métropolitains a un niveau de vie inférieur à 23 160 euros par an, soit 1 930 euros par mois).</t>
    </r>
  </si>
  <si>
    <r>
      <rPr>
        <b/>
        <sz val="10"/>
        <color theme="1"/>
        <rFont val="Arial"/>
        <family val="2"/>
      </rPr>
      <t xml:space="preserve">Champ </t>
    </r>
    <r>
      <rPr>
        <sz val="10"/>
        <color theme="1"/>
        <rFont val="Arial"/>
        <family val="2"/>
      </rPr>
      <t>:</t>
    </r>
    <r>
      <rPr>
        <b/>
        <sz val="10"/>
        <color theme="1"/>
        <rFont val="Arial"/>
        <family val="2"/>
      </rPr>
      <t xml:space="preserve"> </t>
    </r>
    <r>
      <rPr>
        <sz val="10"/>
        <color theme="1"/>
        <rFont val="Arial"/>
        <family val="2"/>
      </rPr>
      <t>France hexagonale, individus vivant dans un ménage (en logement ordinaire) dont le revenu déclaré est positif ou nul et dont la personne de référence n'est pas étudiante.</t>
    </r>
  </si>
  <si>
    <t>4.11 -  Part des 18-24 ans possédant le permis B, selon la résidence en QPV en 2019</t>
  </si>
  <si>
    <t>4.10 - Part des 18-24 ans possédant le permis B, selon la taille de l'unité urbaine de résidence en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</si>
</sst>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
    <numFmt numFmtId="168" formatCode="#\ ###\ ##0"/>
  </numFmts>
  <fonts count="36" x14ac:knownFonts="1">
    <font>
      <sz val="11"/>
      <color theme="1"/>
      <name val="Calibri"/>
      <family val="2"/>
      <scheme val="minor"/>
    </font>
    <font>
      <sz val="11"/>
      <color theme="1"/>
      <name val="Calibri"/>
      <family val="2"/>
      <scheme val="minor"/>
    </font>
    <font>
      <b/>
      <sz val="11"/>
      <color theme="3"/>
      <name val="Calibri"/>
      <family val="2"/>
      <scheme val="minor"/>
    </font>
    <font>
      <sz val="10"/>
      <color theme="1"/>
      <name val="Arial"/>
      <family val="2"/>
    </font>
    <font>
      <b/>
      <sz val="10"/>
      <color rgb="FFFF0000"/>
      <name val="Arial"/>
      <family val="2"/>
    </font>
    <font>
      <b/>
      <sz val="14"/>
      <color theme="3"/>
      <name val="Arial"/>
      <family val="2"/>
    </font>
    <font>
      <sz val="10"/>
      <name val="Arial"/>
      <family val="2"/>
    </font>
    <font>
      <b/>
      <sz val="10"/>
      <name val="Arial"/>
      <family val="2"/>
    </font>
    <font>
      <b/>
      <sz val="10"/>
      <color theme="1"/>
      <name val="Arial"/>
      <family val="2"/>
    </font>
    <font>
      <u/>
      <sz val="11"/>
      <color theme="10"/>
      <name val="Calibri"/>
      <family val="2"/>
      <scheme val="minor"/>
    </font>
    <font>
      <sz val="10"/>
      <color rgb="FFFF0000"/>
      <name val="Arial"/>
      <family val="2"/>
    </font>
    <font>
      <b/>
      <sz val="11"/>
      <color theme="3"/>
      <name val="Arial"/>
      <family val="2"/>
    </font>
    <font>
      <sz val="11"/>
      <color theme="1"/>
      <name val="Arial"/>
      <family val="2"/>
    </font>
    <font>
      <b/>
      <sz val="11"/>
      <color rgb="FFFF0000"/>
      <name val="Arial"/>
      <family val="2"/>
    </font>
    <font>
      <b/>
      <sz val="12"/>
      <color theme="1"/>
      <name val="Arial"/>
      <family val="2"/>
    </font>
    <font>
      <b/>
      <u/>
      <sz val="10"/>
      <color rgb="FFFF0000"/>
      <name val="Arial"/>
      <family val="2"/>
    </font>
    <font>
      <i/>
      <sz val="10"/>
      <name val="Arial"/>
      <family val="2"/>
    </font>
    <font>
      <b/>
      <i/>
      <sz val="10"/>
      <name val="Arial"/>
      <family val="2"/>
    </font>
    <font>
      <b/>
      <sz val="10"/>
      <color rgb="FF000000"/>
      <name val="Arial"/>
      <family val="2"/>
    </font>
    <font>
      <i/>
      <sz val="10"/>
      <color rgb="FF000000"/>
      <name val="Arial"/>
      <family val="2"/>
    </font>
    <font>
      <b/>
      <sz val="12"/>
      <name val="Arial"/>
      <family val="2"/>
    </font>
    <font>
      <sz val="11"/>
      <color indexed="8"/>
      <name val="Calibri"/>
      <family val="2"/>
      <scheme val="minor"/>
    </font>
    <font>
      <sz val="10"/>
      <color rgb="FFBF0041"/>
      <name val="Arial"/>
      <family val="2"/>
    </font>
    <font>
      <vertAlign val="superscript"/>
      <sz val="10"/>
      <name val="Arial"/>
      <family val="2"/>
    </font>
    <font>
      <sz val="10"/>
      <color rgb="FF333333"/>
      <name val="Arial"/>
      <family val="2"/>
    </font>
    <font>
      <b/>
      <sz val="10"/>
      <color theme="3"/>
      <name val="Arial"/>
      <family val="2"/>
    </font>
    <font>
      <sz val="10"/>
      <color indexed="8"/>
      <name val="Arial"/>
      <family val="2"/>
    </font>
    <font>
      <u/>
      <sz val="10"/>
      <color theme="10"/>
      <name val="Arial"/>
      <family val="2"/>
    </font>
    <font>
      <u/>
      <sz val="10"/>
      <color theme="1"/>
      <name val="Arial"/>
      <family val="2"/>
    </font>
    <font>
      <sz val="10"/>
      <color rgb="FF000000"/>
      <name val="Arial"/>
      <family val="2"/>
    </font>
    <font>
      <sz val="10"/>
      <name val="Arial"/>
      <family val="2"/>
      <charset val="1"/>
    </font>
    <font>
      <u/>
      <sz val="10"/>
      <name val="Arial"/>
      <family val="2"/>
    </font>
    <font>
      <sz val="11"/>
      <name val="Calibri"/>
      <family val="2"/>
      <scheme val="minor"/>
    </font>
    <font>
      <sz val="11"/>
      <name val="Arial"/>
      <family val="2"/>
    </font>
    <font>
      <b/>
      <u/>
      <sz val="12"/>
      <name val="Arial"/>
      <family val="2"/>
    </font>
    <font>
      <u/>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rgb="FFFFFFFF"/>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auto="1"/>
      </right>
      <top/>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auto="1"/>
      </left>
      <right style="thin">
        <color auto="1"/>
      </right>
      <top/>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rgb="FFB3B3B3"/>
      </left>
      <right style="thin">
        <color rgb="FFB3B3B3"/>
      </right>
      <top style="thin">
        <color rgb="FFB3B3B3"/>
      </top>
      <bottom style="thin">
        <color rgb="FFB3B3B3"/>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s>
  <cellStyleXfs count="11">
    <xf numFmtId="0" fontId="0" fillId="0" borderId="0"/>
    <xf numFmtId="0" fontId="9" fillId="0" borderId="0" applyNumberFormat="0" applyFill="0" applyBorder="0" applyAlignment="0" applyProtection="0"/>
    <xf numFmtId="164" fontId="1" fillId="0" borderId="0" applyFont="0" applyFill="0" applyBorder="0" applyAlignment="0" applyProtection="0"/>
    <xf numFmtId="0" fontId="6" fillId="0" borderId="0"/>
    <xf numFmtId="0" fontId="6" fillId="0" borderId="0"/>
    <xf numFmtId="0" fontId="21" fillId="0" borderId="0"/>
    <xf numFmtId="0" fontId="30" fillId="0" borderId="0"/>
    <xf numFmtId="0" fontId="30" fillId="0" borderId="0"/>
    <xf numFmtId="0" fontId="30" fillId="4" borderId="36" applyProtection="0"/>
    <xf numFmtId="0" fontId="30" fillId="0" borderId="0"/>
    <xf numFmtId="0" fontId="30" fillId="0" borderId="0"/>
  </cellStyleXfs>
  <cellXfs count="347">
    <xf numFmtId="0" fontId="0" fillId="0" borderId="0" xfId="0"/>
    <xf numFmtId="0" fontId="3" fillId="2" borderId="0" xfId="0" applyFont="1" applyFill="1"/>
    <xf numFmtId="0" fontId="4" fillId="2" borderId="0" xfId="0" applyFont="1" applyFill="1" applyAlignment="1">
      <alignment horizontal="center"/>
    </xf>
    <xf numFmtId="0" fontId="0" fillId="2" borderId="0" xfId="0" applyFill="1"/>
    <xf numFmtId="0" fontId="5" fillId="2" borderId="0" xfId="0" applyFont="1" applyFill="1"/>
    <xf numFmtId="0" fontId="6" fillId="2" borderId="0" xfId="0" applyFont="1" applyFill="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1" xfId="1" applyFont="1" applyFill="1" applyBorder="1" applyAlignment="1">
      <alignment horizontal="center" vertical="center"/>
    </xf>
    <xf numFmtId="0" fontId="8" fillId="2" borderId="1" xfId="0" applyFont="1" applyFill="1" applyBorder="1" applyAlignment="1">
      <alignment horizontal="justify" vertical="center" wrapText="1"/>
    </xf>
    <xf numFmtId="0" fontId="3" fillId="2" borderId="1" xfId="0" applyFont="1" applyFill="1" applyBorder="1"/>
    <xf numFmtId="0" fontId="3" fillId="2" borderId="1" xfId="0" applyFont="1" applyFill="1" applyBorder="1" applyAlignment="1">
      <alignment vertical="center" wrapText="1"/>
    </xf>
    <xf numFmtId="0" fontId="11" fillId="2" borderId="0" xfId="1" applyFont="1" applyFill="1"/>
    <xf numFmtId="0" fontId="12" fillId="2" borderId="0" xfId="0" applyFont="1" applyFill="1"/>
    <xf numFmtId="0" fontId="13" fillId="2" borderId="0" xfId="0" applyFont="1" applyFill="1"/>
    <xf numFmtId="0" fontId="14" fillId="2" borderId="0" xfId="0" applyFont="1" applyFill="1" applyAlignment="1">
      <alignment vertical="center"/>
    </xf>
    <xf numFmtId="0" fontId="15" fillId="2" borderId="0" xfId="1" applyFont="1" applyFill="1"/>
    <xf numFmtId="0" fontId="8" fillId="2" borderId="1" xfId="0" applyFont="1" applyFill="1" applyBorder="1" applyAlignment="1">
      <alignment horizontal="center" vertical="center" wrapText="1"/>
    </xf>
    <xf numFmtId="0" fontId="8" fillId="2" borderId="0" xfId="0" applyFont="1" applyFill="1" applyAlignment="1">
      <alignment vertical="center"/>
    </xf>
    <xf numFmtId="165" fontId="6" fillId="2" borderId="0" xfId="2" applyNumberFormat="1" applyFont="1" applyFill="1" applyBorder="1" applyAlignment="1">
      <alignment horizontal="center" vertical="center"/>
    </xf>
    <xf numFmtId="0" fontId="7" fillId="2" borderId="1" xfId="0" applyFont="1" applyFill="1" applyBorder="1" applyAlignment="1">
      <alignment horizontal="left" vertical="center"/>
    </xf>
    <xf numFmtId="0" fontId="3" fillId="2" borderId="0" xfId="0" applyFont="1" applyFill="1" applyAlignment="1">
      <alignment horizontal="center"/>
    </xf>
    <xf numFmtId="0" fontId="15" fillId="2" borderId="5" xfId="1" applyFont="1" applyFill="1" applyBorder="1" applyAlignment="1"/>
    <xf numFmtId="0" fontId="3" fillId="2" borderId="0" xfId="0" applyFont="1" applyFill="1" applyBorder="1" applyAlignment="1"/>
    <xf numFmtId="0" fontId="7" fillId="2" borderId="2" xfId="0" applyFont="1" applyFill="1" applyBorder="1" applyAlignment="1">
      <alignment horizontal="left" vertical="center"/>
    </xf>
    <xf numFmtId="0" fontId="6" fillId="0" borderId="0" xfId="0" applyFont="1"/>
    <xf numFmtId="0" fontId="3" fillId="2" borderId="0" xfId="0" applyFont="1" applyFill="1" applyBorder="1"/>
    <xf numFmtId="3" fontId="6" fillId="2" borderId="0" xfId="2" applyNumberFormat="1" applyFont="1" applyFill="1" applyBorder="1" applyAlignment="1">
      <alignment horizontal="center" vertical="center"/>
    </xf>
    <xf numFmtId="0" fontId="12" fillId="2" borderId="0" xfId="0" applyFont="1" applyFill="1" applyBorder="1"/>
    <xf numFmtId="0" fontId="3" fillId="2"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14" fillId="2" borderId="0" xfId="0" applyFont="1" applyFill="1"/>
    <xf numFmtId="3" fontId="7" fillId="2" borderId="0" xfId="2" applyNumberFormat="1" applyFont="1" applyFill="1" applyBorder="1" applyAlignment="1">
      <alignment horizontal="center" vertical="center"/>
    </xf>
    <xf numFmtId="0" fontId="7" fillId="2" borderId="0" xfId="0" applyFont="1" applyFill="1" applyBorder="1" applyAlignment="1">
      <alignment horizontal="left" vertical="center"/>
    </xf>
    <xf numFmtId="165" fontId="7" fillId="2" borderId="0" xfId="2" applyNumberFormat="1" applyFont="1" applyFill="1" applyBorder="1" applyAlignment="1">
      <alignment horizontal="center" vertical="center"/>
    </xf>
    <xf numFmtId="0" fontId="25" fillId="2" borderId="0" xfId="1" applyFont="1" applyFill="1"/>
    <xf numFmtId="0" fontId="26" fillId="2" borderId="0" xfId="5" applyFont="1" applyFill="1"/>
    <xf numFmtId="0" fontId="6" fillId="2" borderId="14" xfId="5" applyFont="1" applyFill="1" applyBorder="1" applyAlignment="1">
      <alignment horizontal="center" vertical="center" wrapText="1"/>
    </xf>
    <xf numFmtId="168" fontId="6" fillId="2" borderId="16" xfId="5" applyNumberFormat="1" applyFont="1" applyFill="1" applyBorder="1" applyAlignment="1">
      <alignment horizontal="center" vertical="center"/>
    </xf>
    <xf numFmtId="168" fontId="6" fillId="2" borderId="0" xfId="5" applyNumberFormat="1" applyFont="1" applyFill="1" applyAlignment="1">
      <alignment horizontal="center" vertical="center"/>
    </xf>
    <xf numFmtId="168" fontId="6" fillId="2" borderId="17" xfId="5" applyNumberFormat="1" applyFont="1" applyFill="1" applyBorder="1" applyAlignment="1">
      <alignment horizontal="center" vertical="center"/>
    </xf>
    <xf numFmtId="0" fontId="6" fillId="2" borderId="16" xfId="5" applyFont="1" applyFill="1" applyBorder="1" applyAlignment="1">
      <alignment horizontal="center" vertical="center" wrapText="1"/>
    </xf>
    <xf numFmtId="0" fontId="6" fillId="2" borderId="18" xfId="5" applyFont="1" applyFill="1" applyBorder="1" applyAlignment="1">
      <alignment horizontal="left" vertical="center" wrapText="1"/>
    </xf>
    <xf numFmtId="0" fontId="6" fillId="2" borderId="0" xfId="5" applyFont="1" applyFill="1" applyAlignment="1">
      <alignment horizontal="left" vertical="center"/>
    </xf>
    <xf numFmtId="0" fontId="28" fillId="2" borderId="0" xfId="0" applyFont="1" applyFill="1"/>
    <xf numFmtId="0" fontId="27" fillId="2" borderId="0" xfId="1" applyFont="1" applyFill="1"/>
    <xf numFmtId="0" fontId="6" fillId="2" borderId="0" xfId="5" applyFont="1" applyFill="1" applyBorder="1" applyAlignment="1">
      <alignment horizontal="center" vertical="center" wrapText="1"/>
    </xf>
    <xf numFmtId="0" fontId="6" fillId="2" borderId="15" xfId="5" applyFont="1" applyFill="1" applyBorder="1" applyAlignment="1">
      <alignment horizontal="center" vertical="center" wrapText="1"/>
    </xf>
    <xf numFmtId="0" fontId="6" fillId="2" borderId="0" xfId="5" applyFont="1" applyFill="1" applyBorder="1" applyAlignment="1">
      <alignment horizontal="left" vertical="center" wrapText="1"/>
    </xf>
    <xf numFmtId="168" fontId="6" fillId="2" borderId="20" xfId="5" applyNumberFormat="1" applyFont="1" applyFill="1" applyBorder="1" applyAlignment="1">
      <alignment horizontal="center" vertical="center"/>
    </xf>
    <xf numFmtId="168" fontId="6" fillId="2" borderId="21" xfId="5" applyNumberFormat="1" applyFont="1" applyFill="1" applyBorder="1" applyAlignment="1">
      <alignment horizontal="center" vertical="center"/>
    </xf>
    <xf numFmtId="168" fontId="6" fillId="2" borderId="22" xfId="5" applyNumberFormat="1" applyFont="1" applyFill="1" applyBorder="1" applyAlignment="1">
      <alignment horizontal="center" vertical="center"/>
    </xf>
    <xf numFmtId="168" fontId="6" fillId="2" borderId="23" xfId="5" applyNumberFormat="1" applyFont="1" applyFill="1" applyBorder="1" applyAlignment="1">
      <alignment horizontal="center" vertical="center"/>
    </xf>
    <xf numFmtId="168" fontId="6" fillId="2" borderId="24" xfId="5" applyNumberFormat="1" applyFont="1" applyFill="1" applyBorder="1" applyAlignment="1">
      <alignment horizontal="center" vertical="center"/>
    </xf>
    <xf numFmtId="0" fontId="10" fillId="2" borderId="0" xfId="0" applyFont="1" applyFill="1"/>
    <xf numFmtId="0" fontId="4" fillId="2" borderId="0" xfId="0" applyFont="1" applyFill="1"/>
    <xf numFmtId="0" fontId="27" fillId="2" borderId="0" xfId="1" applyFont="1" applyFill="1" applyBorder="1"/>
    <xf numFmtId="0" fontId="3" fillId="2" borderId="0" xfId="0" quotePrefix="1" applyFont="1" applyFill="1" applyAlignment="1">
      <alignment wrapText="1"/>
    </xf>
    <xf numFmtId="49" fontId="18" fillId="2" borderId="1" xfId="0" applyNumberFormat="1" applyFont="1" applyFill="1" applyBorder="1" applyAlignment="1">
      <alignment horizontal="center" vertical="center" wrapText="1"/>
    </xf>
    <xf numFmtId="49" fontId="18" fillId="2" borderId="0" xfId="0" applyNumberFormat="1" applyFont="1" applyFill="1" applyAlignment="1">
      <alignment horizontal="center" vertical="center" wrapText="1"/>
    </xf>
    <xf numFmtId="166" fontId="3" fillId="2" borderId="0" xfId="0" applyNumberFormat="1" applyFont="1" applyFill="1"/>
    <xf numFmtId="0" fontId="18" fillId="2" borderId="1" xfId="0" applyFont="1" applyFill="1" applyBorder="1"/>
    <xf numFmtId="166" fontId="18" fillId="2" borderId="0" xfId="0" applyNumberFormat="1" applyFont="1" applyFill="1"/>
    <xf numFmtId="166" fontId="3" fillId="2" borderId="0" xfId="0" applyNumberFormat="1" applyFont="1" applyFill="1" applyBorder="1"/>
    <xf numFmtId="49" fontId="29" fillId="2" borderId="0" xfId="0" applyNumberFormat="1" applyFont="1" applyFill="1"/>
    <xf numFmtId="166" fontId="3" fillId="2" borderId="1" xfId="0" applyNumberFormat="1" applyFont="1" applyFill="1" applyBorder="1" applyAlignment="1">
      <alignment horizontal="center"/>
    </xf>
    <xf numFmtId="166" fontId="18" fillId="2" borderId="1" xfId="0" applyNumberFormat="1" applyFont="1" applyFill="1" applyBorder="1" applyAlignment="1">
      <alignment horizontal="center"/>
    </xf>
    <xf numFmtId="49" fontId="3" fillId="2" borderId="0" xfId="0" applyNumberFormat="1" applyFont="1" applyFill="1"/>
    <xf numFmtId="0" fontId="3" fillId="2" borderId="0" xfId="0" applyFont="1" applyFill="1" applyAlignment="1">
      <alignment wrapText="1"/>
    </xf>
    <xf numFmtId="0" fontId="6" fillId="2" borderId="0" xfId="6" applyFont="1" applyFill="1" applyBorder="1" applyAlignment="1" applyProtection="1">
      <alignment vertical="center"/>
    </xf>
    <xf numFmtId="0" fontId="8" fillId="2" borderId="0" xfId="0" applyFont="1" applyFill="1" applyBorder="1" applyAlignment="1">
      <alignment horizontal="left" vertical="center" wrapText="1"/>
    </xf>
    <xf numFmtId="167" fontId="3" fillId="2" borderId="0" xfId="0" applyNumberFormat="1" applyFont="1" applyFill="1" applyBorder="1" applyAlignment="1">
      <alignment horizontal="right" vertical="center" wrapText="1" shrinkToFit="1"/>
    </xf>
    <xf numFmtId="0" fontId="3" fillId="2" borderId="1" xfId="0" applyFont="1" applyFill="1" applyBorder="1" applyAlignment="1">
      <alignment horizontal="left" vertical="center" wrapText="1"/>
    </xf>
    <xf numFmtId="166" fontId="3" fillId="2" borderId="1" xfId="0" applyNumberFormat="1" applyFont="1" applyFill="1" applyBorder="1" applyAlignment="1">
      <alignment horizontal="center" vertical="center" wrapText="1" shrinkToFit="1"/>
    </xf>
    <xf numFmtId="0" fontId="8" fillId="2" borderId="0" xfId="0" applyFont="1" applyFill="1" applyBorder="1" applyAlignment="1">
      <alignment horizontal="right"/>
    </xf>
    <xf numFmtId="0" fontId="6" fillId="2" borderId="0" xfId="0" applyFont="1" applyFill="1" applyBorder="1" applyAlignment="1">
      <alignment horizontal="left"/>
    </xf>
    <xf numFmtId="0" fontId="7" fillId="2" borderId="0" xfId="0" applyFont="1" applyFill="1" applyBorder="1" applyAlignment="1">
      <alignment vertical="center"/>
    </xf>
    <xf numFmtId="0" fontId="6" fillId="2" borderId="0" xfId="0" applyFont="1" applyFill="1" applyBorder="1"/>
    <xf numFmtId="0" fontId="10" fillId="2" borderId="0" xfId="0" applyFont="1" applyFill="1" applyBorder="1"/>
    <xf numFmtId="0" fontId="7" fillId="2" borderId="0" xfId="0" applyFont="1"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vertical="center"/>
    </xf>
    <xf numFmtId="0" fontId="7" fillId="2" borderId="0" xfId="0" applyFont="1" applyFill="1" applyAlignment="1">
      <alignment horizontal="right"/>
    </xf>
    <xf numFmtId="0" fontId="7" fillId="2" borderId="0" xfId="0" applyFont="1" applyFill="1" applyAlignment="1">
      <alignment horizontal="left"/>
    </xf>
    <xf numFmtId="0" fontId="6" fillId="2" borderId="3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wrapText="1"/>
    </xf>
    <xf numFmtId="0" fontId="7" fillId="3" borderId="11" xfId="0" applyFont="1" applyFill="1" applyBorder="1" applyAlignment="1">
      <alignment vertical="center"/>
    </xf>
    <xf numFmtId="0" fontId="7" fillId="3" borderId="6" xfId="0" applyFont="1" applyFill="1" applyBorder="1" applyAlignment="1">
      <alignment vertical="center"/>
    </xf>
    <xf numFmtId="3" fontId="18" fillId="2" borderId="11" xfId="0" applyNumberFormat="1" applyFont="1" applyFill="1" applyBorder="1" applyAlignment="1">
      <alignment horizontal="center" vertical="center"/>
    </xf>
    <xf numFmtId="3" fontId="18" fillId="2" borderId="32" xfId="0" applyNumberFormat="1" applyFont="1" applyFill="1" applyBorder="1" applyAlignment="1">
      <alignment horizontal="center" vertical="center"/>
    </xf>
    <xf numFmtId="3" fontId="18" fillId="2" borderId="33" xfId="0" applyNumberFormat="1" applyFont="1" applyFill="1" applyBorder="1" applyAlignment="1">
      <alignment horizontal="center" vertical="center"/>
    </xf>
    <xf numFmtId="3" fontId="18" fillId="2" borderId="34" xfId="0" applyNumberFormat="1" applyFont="1" applyFill="1" applyBorder="1" applyAlignment="1">
      <alignment horizontal="center" vertical="center"/>
    </xf>
    <xf numFmtId="3" fontId="18" fillId="2" borderId="2" xfId="0" applyNumberFormat="1" applyFont="1" applyFill="1" applyBorder="1" applyAlignment="1">
      <alignment horizontal="center" vertical="center"/>
    </xf>
    <xf numFmtId="0" fontId="6" fillId="3" borderId="13" xfId="0" applyFont="1" applyFill="1" applyBorder="1"/>
    <xf numFmtId="0" fontId="10" fillId="3" borderId="8" xfId="0" applyFont="1" applyFill="1" applyBorder="1"/>
    <xf numFmtId="3" fontId="29" fillId="2" borderId="13" xfId="0" applyNumberFormat="1" applyFont="1" applyFill="1" applyBorder="1" applyAlignment="1">
      <alignment horizontal="center" vertical="center"/>
    </xf>
    <xf numFmtId="3" fontId="29" fillId="2" borderId="30" xfId="0" applyNumberFormat="1" applyFont="1" applyFill="1" applyBorder="1" applyAlignment="1">
      <alignment horizontal="center" vertical="center"/>
    </xf>
    <xf numFmtId="3" fontId="29" fillId="2" borderId="5" xfId="0" applyNumberFormat="1" applyFont="1" applyFill="1" applyBorder="1" applyAlignment="1">
      <alignment horizontal="center" vertical="center"/>
    </xf>
    <xf numFmtId="3" fontId="29" fillId="2" borderId="35" xfId="0" applyNumberFormat="1" applyFont="1" applyFill="1" applyBorder="1" applyAlignment="1">
      <alignment horizontal="center" vertical="center"/>
    </xf>
    <xf numFmtId="0" fontId="29" fillId="2" borderId="4" xfId="0" applyFont="1" applyFill="1" applyBorder="1" applyAlignment="1">
      <alignment horizontal="center" vertical="center"/>
    </xf>
    <xf numFmtId="0" fontId="6" fillId="3" borderId="12" xfId="0" applyFont="1" applyFill="1" applyBorder="1" applyAlignment="1">
      <alignment horizontal="left"/>
    </xf>
    <xf numFmtId="0" fontId="6" fillId="3" borderId="7" xfId="0" applyFont="1" applyFill="1" applyBorder="1" applyAlignment="1">
      <alignment horizontal="left"/>
    </xf>
    <xf numFmtId="0" fontId="29" fillId="2" borderId="12" xfId="0" applyFont="1" applyFill="1" applyBorder="1" applyAlignment="1">
      <alignment horizontal="center" vertical="center"/>
    </xf>
    <xf numFmtId="0" fontId="29" fillId="2" borderId="27" xfId="0" applyFont="1" applyFill="1" applyBorder="1" applyAlignment="1">
      <alignment horizontal="center" vertical="center"/>
    </xf>
    <xf numFmtId="0" fontId="29" fillId="2" borderId="0" xfId="0" applyFont="1" applyFill="1" applyBorder="1" applyAlignment="1">
      <alignment horizontal="center" vertical="center"/>
    </xf>
    <xf numFmtId="0" fontId="6" fillId="3" borderId="13" xfId="0" applyFont="1" applyFill="1" applyBorder="1" applyAlignment="1">
      <alignment horizontal="left"/>
    </xf>
    <xf numFmtId="0" fontId="6" fillId="3" borderId="8" xfId="0" applyFont="1" applyFill="1" applyBorder="1" applyAlignment="1">
      <alignment horizontal="left"/>
    </xf>
    <xf numFmtId="0" fontId="29" fillId="2" borderId="13"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5" xfId="0" applyFont="1" applyFill="1" applyBorder="1" applyAlignment="1">
      <alignment horizontal="center" vertical="center"/>
    </xf>
    <xf numFmtId="0" fontId="3" fillId="2" borderId="0" xfId="0" applyFont="1" applyFill="1" applyBorder="1" applyProtection="1">
      <protection locked="0"/>
    </xf>
    <xf numFmtId="0" fontId="14" fillId="2" borderId="0" xfId="0" applyFont="1" applyFill="1" applyBorder="1"/>
    <xf numFmtId="0" fontId="0" fillId="2" borderId="0" xfId="0" applyFont="1" applyFill="1" applyBorder="1"/>
    <xf numFmtId="0" fontId="24" fillId="2" borderId="0" xfId="0" applyFont="1" applyFill="1" applyBorder="1" applyAlignment="1">
      <alignment horizontal="left" vertical="center" wrapText="1" indent="1"/>
    </xf>
    <xf numFmtId="1" fontId="24" fillId="2" borderId="0" xfId="0" applyNumberFormat="1" applyFont="1" applyFill="1" applyBorder="1" applyAlignment="1">
      <alignment horizontal="center" vertical="center" wrapText="1"/>
    </xf>
    <xf numFmtId="0" fontId="6" fillId="2" borderId="0" xfId="0" applyFont="1" applyFill="1" applyBorder="1" applyAlignment="1">
      <alignment vertical="center"/>
    </xf>
    <xf numFmtId="0" fontId="7" fillId="2" borderId="0" xfId="0" applyFont="1" applyFill="1" applyBorder="1" applyAlignment="1">
      <alignment horizontal="right"/>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3" fontId="8" fillId="2" borderId="0" xfId="0" applyNumberFormat="1" applyFont="1" applyFill="1" applyBorder="1" applyAlignment="1">
      <alignment horizontal="right" vertical="center" indent="3"/>
    </xf>
    <xf numFmtId="3" fontId="8" fillId="2" borderId="0" xfId="0" applyNumberFormat="1" applyFont="1" applyFill="1" applyBorder="1" applyAlignment="1">
      <alignment horizontal="right" vertical="center" indent="4"/>
    </xf>
    <xf numFmtId="3" fontId="8" fillId="2" borderId="0" xfId="0" applyNumberFormat="1" applyFont="1" applyFill="1" applyBorder="1" applyAlignment="1">
      <alignment horizontal="right" vertical="center" indent="6"/>
    </xf>
    <xf numFmtId="3" fontId="3" fillId="2" borderId="0" xfId="0" applyNumberFormat="1" applyFont="1" applyFill="1" applyBorder="1" applyAlignment="1">
      <alignment horizontal="right" vertical="center" indent="3"/>
    </xf>
    <xf numFmtId="3" fontId="3" fillId="2" borderId="0" xfId="0" applyNumberFormat="1" applyFont="1" applyFill="1" applyBorder="1" applyAlignment="1">
      <alignment horizontal="right" vertical="center" indent="4"/>
    </xf>
    <xf numFmtId="0" fontId="3" fillId="2" borderId="0" xfId="0" applyFont="1" applyFill="1" applyBorder="1" applyAlignment="1">
      <alignment horizontal="right" vertical="center" indent="6"/>
    </xf>
    <xf numFmtId="0" fontId="8" fillId="2" borderId="0" xfId="0" applyFont="1" applyFill="1" applyBorder="1" applyAlignment="1">
      <alignment horizontal="right" vertical="center" indent="3"/>
    </xf>
    <xf numFmtId="0" fontId="8" fillId="2" borderId="0" xfId="0" applyFont="1" applyFill="1" applyBorder="1" applyAlignment="1">
      <alignment horizontal="right" vertical="center" indent="4"/>
    </xf>
    <xf numFmtId="0" fontId="8" fillId="2" borderId="0" xfId="0" applyFont="1" applyFill="1" applyBorder="1" applyAlignment="1">
      <alignment horizontal="right" vertical="center" indent="6"/>
    </xf>
    <xf numFmtId="0" fontId="3" fillId="2" borderId="0" xfId="0" applyFont="1" applyFill="1" applyBorder="1" applyAlignment="1">
      <alignment horizontal="right" vertical="center" indent="3"/>
    </xf>
    <xf numFmtId="0" fontId="3" fillId="2" borderId="0" xfId="0" applyFont="1" applyFill="1" applyBorder="1" applyAlignment="1">
      <alignment horizontal="right" vertical="center" indent="4"/>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xf>
    <xf numFmtId="0" fontId="8" fillId="2" borderId="0" xfId="0" applyFont="1" applyFill="1" applyBorder="1" applyAlignment="1">
      <alignment wrapText="1"/>
    </xf>
    <xf numFmtId="167" fontId="8" fillId="2" borderId="0" xfId="0" applyNumberFormat="1" applyFont="1" applyFill="1" applyBorder="1" applyAlignment="1">
      <alignment horizontal="right" vertical="center" wrapText="1" shrinkToFit="1"/>
    </xf>
    <xf numFmtId="165" fontId="3" fillId="2" borderId="0" xfId="0" applyNumberFormat="1" applyFont="1" applyFill="1" applyBorder="1" applyAlignment="1">
      <alignment horizontal="right" vertical="center" wrapText="1" shrinkToFit="1"/>
    </xf>
    <xf numFmtId="165" fontId="8" fillId="2" borderId="0" xfId="0" applyNumberFormat="1" applyFont="1" applyFill="1" applyBorder="1" applyAlignment="1">
      <alignment horizontal="right" vertical="center" wrapText="1" shrinkToFit="1"/>
    </xf>
    <xf numFmtId="0" fontId="7" fillId="2" borderId="0" xfId="5" applyFont="1" applyFill="1" applyBorder="1" applyAlignment="1">
      <alignment horizontal="left" vertical="center"/>
    </xf>
    <xf numFmtId="0" fontId="26" fillId="2" borderId="0" xfId="5" applyFont="1" applyFill="1" applyBorder="1"/>
    <xf numFmtId="0" fontId="16" fillId="2" borderId="0" xfId="5" applyFont="1" applyFill="1" applyBorder="1" applyAlignment="1">
      <alignment horizontal="right" vertical="center" wrapText="1"/>
    </xf>
    <xf numFmtId="0" fontId="17" fillId="2" borderId="0" xfId="5" applyFont="1" applyFill="1" applyBorder="1" applyAlignment="1">
      <alignment horizontal="center" vertical="center" wrapText="1"/>
    </xf>
    <xf numFmtId="0" fontId="6" fillId="2" borderId="0" xfId="5" applyFont="1" applyFill="1" applyBorder="1" applyAlignment="1">
      <alignment horizontal="left" vertical="top" wrapText="1"/>
    </xf>
    <xf numFmtId="168" fontId="6" fillId="2" borderId="0" xfId="5" applyNumberFormat="1" applyFont="1" applyFill="1" applyBorder="1" applyAlignment="1">
      <alignment horizontal="right" vertical="center"/>
    </xf>
    <xf numFmtId="0" fontId="6" fillId="2" borderId="0" xfId="5" applyFont="1" applyFill="1" applyBorder="1" applyAlignment="1">
      <alignment horizontal="left" vertical="center"/>
    </xf>
    <xf numFmtId="0" fontId="6" fillId="2" borderId="0" xfId="0" applyFont="1" applyFill="1" applyBorder="1" applyAlignment="1">
      <alignment horizontal="left" vertical="center"/>
    </xf>
    <xf numFmtId="0" fontId="29" fillId="2" borderId="0" xfId="0" applyFont="1" applyFill="1" applyBorder="1" applyAlignment="1" applyProtection="1"/>
    <xf numFmtId="0" fontId="10" fillId="2" borderId="0" xfId="0" applyFont="1" applyFill="1" applyBorder="1" applyAlignment="1">
      <alignment horizontal="center" wrapText="1"/>
    </xf>
    <xf numFmtId="166" fontId="29" fillId="2" borderId="0" xfId="0" applyNumberFormat="1" applyFont="1" applyFill="1" applyBorder="1" applyAlignment="1" applyProtection="1">
      <alignment horizontal="center"/>
    </xf>
    <xf numFmtId="0" fontId="7" fillId="2" borderId="0" xfId="6" applyFont="1" applyFill="1" applyBorder="1" applyAlignment="1" applyProtection="1">
      <alignment horizontal="right" wrapText="1"/>
    </xf>
    <xf numFmtId="0" fontId="6" fillId="2" borderId="0" xfId="5" applyFont="1" applyFill="1" applyBorder="1" applyAlignment="1">
      <alignment vertical="center" wrapText="1"/>
    </xf>
    <xf numFmtId="168" fontId="6" fillId="2" borderId="0" xfId="5" applyNumberFormat="1" applyFont="1" applyFill="1" applyBorder="1" applyAlignment="1">
      <alignment horizontal="center" vertical="center"/>
    </xf>
    <xf numFmtId="0" fontId="31" fillId="2" borderId="0" xfId="5" applyFont="1" applyFill="1" applyBorder="1" applyAlignment="1">
      <alignment horizontal="left" vertic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6" fillId="2" borderId="7" xfId="5" applyFont="1" applyFill="1" applyBorder="1" applyAlignment="1">
      <alignment horizontal="center" vertical="center" wrapText="1"/>
    </xf>
    <xf numFmtId="0" fontId="8" fillId="2" borderId="10" xfId="0" applyFont="1" applyFill="1" applyBorder="1" applyAlignment="1">
      <alignment horizontal="center"/>
    </xf>
    <xf numFmtId="0" fontId="6" fillId="2" borderId="2" xfId="5" applyFont="1" applyFill="1" applyBorder="1" applyAlignment="1">
      <alignment vertical="center" wrapText="1"/>
    </xf>
    <xf numFmtId="0" fontId="3" fillId="2" borderId="19" xfId="0" applyFont="1" applyFill="1" applyBorder="1"/>
    <xf numFmtId="0" fontId="6" fillId="2" borderId="19" xfId="5" applyFont="1" applyFill="1" applyBorder="1" applyAlignment="1">
      <alignment horizontal="left" vertical="center" wrapText="1"/>
    </xf>
    <xf numFmtId="0" fontId="6" fillId="2" borderId="19" xfId="5" applyFont="1" applyFill="1" applyBorder="1" applyAlignment="1">
      <alignment horizontal="left" vertical="top" wrapText="1"/>
    </xf>
    <xf numFmtId="0" fontId="8" fillId="2" borderId="0" xfId="0" applyFont="1" applyFill="1" applyBorder="1" applyAlignment="1">
      <alignment horizontal="center" vertical="center" wrapText="1"/>
    </xf>
    <xf numFmtId="0" fontId="16" fillId="0" borderId="0" xfId="0" applyFont="1" applyBorder="1"/>
    <xf numFmtId="0" fontId="3" fillId="2" borderId="0" xfId="0" applyFont="1" applyFill="1" applyBorder="1" applyAlignment="1">
      <alignment vertical="center"/>
    </xf>
    <xf numFmtId="0" fontId="6" fillId="0" borderId="0" xfId="0" applyFont="1" applyBorder="1"/>
    <xf numFmtId="49" fontId="18" fillId="2" borderId="0" xfId="0" applyNumberFormat="1" applyFont="1" applyFill="1" applyBorder="1" applyAlignment="1">
      <alignment horizontal="center" vertical="center" wrapText="1"/>
    </xf>
    <xf numFmtId="0" fontId="18" fillId="2" borderId="0" xfId="0" applyFont="1" applyFill="1" applyBorder="1"/>
    <xf numFmtId="166" fontId="18" fillId="2" borderId="0" xfId="0" applyNumberFormat="1" applyFont="1" applyFill="1" applyBorder="1"/>
    <xf numFmtId="49" fontId="19" fillId="2" borderId="0" xfId="0" applyNumberFormat="1" applyFont="1" applyFill="1" applyBorder="1"/>
    <xf numFmtId="0" fontId="20" fillId="2" borderId="0" xfId="3" applyFont="1" applyFill="1"/>
    <xf numFmtId="0" fontId="6" fillId="2" borderId="0" xfId="3" applyFont="1" applyFill="1" applyBorder="1" applyAlignment="1">
      <alignment horizontal="center"/>
    </xf>
    <xf numFmtId="1" fontId="6" fillId="2" borderId="0" xfId="3" applyNumberFormat="1" applyFont="1" applyFill="1" applyBorder="1" applyAlignment="1">
      <alignment horizontal="center"/>
    </xf>
    <xf numFmtId="0" fontId="6" fillId="2" borderId="0" xfId="3" applyFont="1" applyFill="1"/>
    <xf numFmtId="0" fontId="7" fillId="2" borderId="0" xfId="3" applyFont="1" applyFill="1"/>
    <xf numFmtId="1" fontId="6" fillId="2" borderId="0" xfId="3" applyNumberFormat="1" applyFont="1" applyFill="1" applyBorder="1" applyAlignment="1">
      <alignment horizontal="right"/>
    </xf>
    <xf numFmtId="0" fontId="7" fillId="2" borderId="9" xfId="3" applyFont="1" applyFill="1" applyBorder="1" applyAlignment="1">
      <alignment horizontal="center"/>
    </xf>
    <xf numFmtId="0" fontId="7" fillId="2" borderId="1" xfId="3" applyFont="1" applyFill="1" applyBorder="1" applyAlignment="1">
      <alignment horizontal="center"/>
    </xf>
    <xf numFmtId="1" fontId="7" fillId="2" borderId="10" xfId="3" applyNumberFormat="1" applyFont="1" applyFill="1" applyBorder="1" applyAlignment="1">
      <alignment horizontal="center"/>
    </xf>
    <xf numFmtId="0" fontId="6" fillId="2" borderId="0" xfId="3" applyFont="1" applyFill="1" applyBorder="1"/>
    <xf numFmtId="0" fontId="7" fillId="2" borderId="0" xfId="3" applyFont="1" applyFill="1" applyBorder="1" applyAlignment="1">
      <alignment horizontal="center"/>
    </xf>
    <xf numFmtId="1" fontId="7" fillId="2" borderId="0" xfId="3" applyNumberFormat="1" applyFont="1" applyFill="1" applyBorder="1" applyAlignment="1">
      <alignment horizontal="center"/>
    </xf>
    <xf numFmtId="0" fontId="6" fillId="2" borderId="11" xfId="3" applyFont="1" applyFill="1" applyBorder="1" applyAlignment="1">
      <alignment vertical="center"/>
    </xf>
    <xf numFmtId="0" fontId="6" fillId="2" borderId="0" xfId="3" applyFont="1" applyFill="1" applyBorder="1" applyAlignment="1">
      <alignment vertical="center"/>
    </xf>
    <xf numFmtId="166" fontId="6" fillId="2" borderId="0" xfId="3" applyNumberFormat="1" applyFont="1" applyFill="1" applyBorder="1" applyAlignment="1">
      <alignment horizontal="center" vertical="center"/>
    </xf>
    <xf numFmtId="166" fontId="6" fillId="2" borderId="0" xfId="3" applyNumberFormat="1" applyFont="1" applyFill="1" applyBorder="1" applyAlignment="1">
      <alignment horizontal="center"/>
    </xf>
    <xf numFmtId="0" fontId="6" fillId="2" borderId="12" xfId="3" applyFont="1" applyFill="1" applyBorder="1" applyAlignment="1">
      <alignment vertical="center"/>
    </xf>
    <xf numFmtId="0" fontId="7" fillId="2" borderId="9" xfId="3" applyFont="1" applyFill="1" applyBorder="1" applyAlignment="1">
      <alignment vertical="center"/>
    </xf>
    <xf numFmtId="165" fontId="7" fillId="2" borderId="1" xfId="0" applyNumberFormat="1" applyFont="1" applyFill="1" applyBorder="1" applyAlignment="1">
      <alignment horizontal="center"/>
    </xf>
    <xf numFmtId="0" fontId="16" fillId="2" borderId="0" xfId="3" applyFont="1" applyFill="1" applyBorder="1" applyAlignment="1"/>
    <xf numFmtId="0" fontId="6" fillId="2" borderId="0" xfId="3" applyFont="1" applyFill="1" applyBorder="1" applyAlignment="1"/>
    <xf numFmtId="0" fontId="22" fillId="2" borderId="0" xfId="3" applyFont="1" applyFill="1"/>
    <xf numFmtId="0" fontId="22" fillId="2" borderId="0" xfId="3" applyFont="1" applyFill="1" applyBorder="1"/>
    <xf numFmtId="0" fontId="31" fillId="2" borderId="0" xfId="3" applyFont="1" applyFill="1"/>
    <xf numFmtId="0" fontId="7" fillId="2" borderId="11"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0" fillId="2" borderId="0" xfId="7" applyFont="1" applyFill="1" applyBorder="1" applyAlignment="1" applyProtection="1">
      <alignment vertical="center"/>
    </xf>
    <xf numFmtId="0" fontId="6" fillId="2" borderId="0" xfId="7" applyFont="1" applyFill="1"/>
    <xf numFmtId="0" fontId="6" fillId="2" borderId="0" xfId="7" applyFont="1" applyFill="1" applyAlignment="1" applyProtection="1">
      <alignment vertical="center"/>
    </xf>
    <xf numFmtId="0" fontId="6" fillId="2" borderId="0" xfId="7" applyFont="1" applyFill="1" applyAlignment="1" applyProtection="1">
      <alignment horizontal="right" vertical="center"/>
    </xf>
    <xf numFmtId="0" fontId="7" fillId="2" borderId="0" xfId="7" applyFont="1" applyFill="1" applyBorder="1" applyAlignment="1" applyProtection="1">
      <alignment horizontal="right"/>
    </xf>
    <xf numFmtId="0" fontId="7" fillId="2" borderId="1" xfId="7" applyFont="1" applyFill="1" applyBorder="1" applyAlignment="1" applyProtection="1">
      <alignment horizontal="center" vertical="center" wrapText="1"/>
    </xf>
    <xf numFmtId="1" fontId="6" fillId="2" borderId="2" xfId="7" applyNumberFormat="1" applyFont="1" applyFill="1" applyBorder="1" applyAlignment="1" applyProtection="1">
      <alignment vertical="center" wrapText="1"/>
    </xf>
    <xf numFmtId="1" fontId="6" fillId="2" borderId="19" xfId="7" applyNumberFormat="1" applyFont="1" applyFill="1" applyBorder="1" applyAlignment="1" applyProtection="1">
      <alignment vertical="center" wrapText="1"/>
    </xf>
    <xf numFmtId="0" fontId="6" fillId="2" borderId="19" xfId="7" applyFont="1" applyFill="1" applyBorder="1" applyAlignment="1" applyProtection="1">
      <alignment vertical="center"/>
    </xf>
    <xf numFmtId="0" fontId="10" fillId="2" borderId="0" xfId="7" applyFont="1" applyFill="1" applyAlignment="1" applyProtection="1">
      <alignment horizontal="center" vertical="center"/>
    </xf>
    <xf numFmtId="0" fontId="10" fillId="2" borderId="0" xfId="7" applyFont="1" applyFill="1" applyAlignment="1" applyProtection="1">
      <alignment vertical="center"/>
    </xf>
    <xf numFmtId="0" fontId="6" fillId="2" borderId="0" xfId="7" applyFont="1" applyFill="1" applyBorder="1" applyAlignment="1" applyProtection="1">
      <alignment horizontal="left" vertical="center"/>
    </xf>
    <xf numFmtId="0" fontId="6" fillId="2" borderId="0" xfId="5" applyFont="1" applyFill="1" applyBorder="1" applyAlignment="1">
      <alignment horizontal="left" vertical="center" wrapText="1"/>
    </xf>
    <xf numFmtId="0" fontId="3" fillId="2" borderId="0" xfId="0" applyFont="1" applyFill="1" applyAlignment="1">
      <alignment vertical="center" wrapText="1"/>
    </xf>
    <xf numFmtId="0" fontId="3" fillId="2" borderId="0" xfId="0" applyFont="1" applyFill="1" applyBorder="1" applyAlignment="1">
      <alignment wrapText="1"/>
    </xf>
    <xf numFmtId="168" fontId="6" fillId="2" borderId="6" xfId="5" applyNumberFormat="1" applyFont="1" applyFill="1" applyBorder="1" applyAlignment="1">
      <alignment horizontal="center" vertical="center"/>
    </xf>
    <xf numFmtId="168" fontId="6" fillId="2" borderId="7" xfId="5" applyNumberFormat="1" applyFont="1" applyFill="1" applyBorder="1" applyAlignment="1">
      <alignment horizontal="center" vertical="center"/>
    </xf>
    <xf numFmtId="168" fontId="6" fillId="2" borderId="8" xfId="5" applyNumberFormat="1" applyFont="1" applyFill="1" applyBorder="1" applyAlignment="1">
      <alignment horizontal="center" vertical="center"/>
    </xf>
    <xf numFmtId="0" fontId="6" fillId="2" borderId="2" xfId="5" applyFont="1" applyFill="1" applyBorder="1" applyAlignment="1">
      <alignment horizontal="left" vertical="top" wrapText="1"/>
    </xf>
    <xf numFmtId="0" fontId="6" fillId="2" borderId="38" xfId="5" applyFont="1" applyFill="1" applyBorder="1" applyAlignment="1">
      <alignment horizontal="center" vertical="center" wrapText="1"/>
    </xf>
    <xf numFmtId="0" fontId="7" fillId="2" borderId="1" xfId="5" applyFont="1" applyFill="1" applyBorder="1" applyAlignment="1">
      <alignment horizontal="center" vertical="center" wrapText="1"/>
    </xf>
    <xf numFmtId="0" fontId="6" fillId="2" borderId="37" xfId="5" applyFont="1" applyFill="1" applyBorder="1" applyAlignment="1">
      <alignment horizontal="center" vertical="center" wrapText="1"/>
    </xf>
    <xf numFmtId="0" fontId="6" fillId="2" borderId="19" xfId="0" applyFont="1" applyFill="1" applyBorder="1" applyAlignment="1">
      <alignment horizontal="left" vertical="center"/>
    </xf>
    <xf numFmtId="165" fontId="6" fillId="2" borderId="6" xfId="2" applyNumberFormat="1" applyFont="1" applyFill="1" applyBorder="1" applyAlignment="1">
      <alignment horizontal="center" vertical="center"/>
    </xf>
    <xf numFmtId="0" fontId="8" fillId="2" borderId="1"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Border="1"/>
    <xf numFmtId="0" fontId="8" fillId="2" borderId="0" xfId="0" applyFont="1" applyFill="1" applyBorder="1" applyAlignment="1"/>
    <xf numFmtId="0" fontId="3" fillId="2" borderId="5" xfId="0" applyFont="1" applyFill="1" applyBorder="1" applyAlignment="1">
      <alignment horizontal="right"/>
    </xf>
    <xf numFmtId="0" fontId="8" fillId="2" borderId="0" xfId="0" applyFont="1" applyFill="1"/>
    <xf numFmtId="166" fontId="3" fillId="2" borderId="0" xfId="0" applyNumberFormat="1" applyFont="1" applyFill="1" applyAlignment="1">
      <alignment horizontal="left"/>
    </xf>
    <xf numFmtId="0" fontId="6" fillId="2" borderId="12" xfId="0" applyFont="1" applyFill="1" applyBorder="1" applyAlignment="1">
      <alignment vertical="center" wrapText="1"/>
    </xf>
    <xf numFmtId="165" fontId="6" fillId="2" borderId="12" xfId="0" applyNumberFormat="1" applyFont="1" applyFill="1" applyBorder="1" applyAlignment="1">
      <alignment horizontal="center"/>
    </xf>
    <xf numFmtId="165" fontId="6" fillId="2" borderId="0" xfId="0" applyNumberFormat="1" applyFont="1" applyFill="1" applyBorder="1" applyAlignment="1">
      <alignment horizontal="center"/>
    </xf>
    <xf numFmtId="165" fontId="6" fillId="2" borderId="7" xfId="0" applyNumberFormat="1" applyFont="1" applyFill="1" applyBorder="1" applyAlignment="1">
      <alignment horizontal="center"/>
    </xf>
    <xf numFmtId="0" fontId="6" fillId="2" borderId="13" xfId="0" applyFont="1" applyFill="1" applyBorder="1" applyAlignment="1">
      <alignment vertical="center" wrapText="1"/>
    </xf>
    <xf numFmtId="165" fontId="6" fillId="2" borderId="13" xfId="0" applyNumberFormat="1" applyFont="1" applyFill="1" applyBorder="1" applyAlignment="1">
      <alignment horizontal="center"/>
    </xf>
    <xf numFmtId="165" fontId="6" fillId="2" borderId="5" xfId="0" applyNumberFormat="1" applyFont="1" applyFill="1" applyBorder="1" applyAlignment="1">
      <alignment horizontal="center"/>
    </xf>
    <xf numFmtId="165" fontId="6" fillId="2" borderId="8" xfId="0" applyNumberFormat="1" applyFont="1" applyFill="1" applyBorder="1" applyAlignment="1">
      <alignment horizontal="center"/>
    </xf>
    <xf numFmtId="166"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shrinkToFit="1"/>
    </xf>
    <xf numFmtId="166" fontId="8" fillId="0" borderId="1" xfId="0" applyNumberFormat="1" applyFont="1" applyFill="1" applyBorder="1" applyAlignment="1">
      <alignment horizontal="center" vertical="center" wrapText="1" shrinkToFit="1"/>
    </xf>
    <xf numFmtId="0" fontId="7" fillId="3" borderId="39" xfId="0" applyFont="1" applyFill="1" applyBorder="1" applyAlignment="1">
      <alignment horizontal="left"/>
    </xf>
    <xf numFmtId="0" fontId="7" fillId="3" borderId="40" xfId="0" applyFont="1" applyFill="1" applyBorder="1" applyAlignment="1">
      <alignment horizontal="left"/>
    </xf>
    <xf numFmtId="0" fontId="18" fillId="2" borderId="7" xfId="0" applyFont="1" applyFill="1" applyBorder="1" applyAlignment="1">
      <alignment horizontal="right" vertical="center" indent="6"/>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29" fillId="2" borderId="44" xfId="0" applyFont="1" applyFill="1" applyBorder="1" applyAlignment="1">
      <alignment horizontal="center" vertical="center"/>
    </xf>
    <xf numFmtId="0" fontId="29" fillId="2" borderId="45" xfId="0" applyFont="1" applyFill="1" applyBorder="1" applyAlignment="1">
      <alignment horizontal="center" vertical="center"/>
    </xf>
    <xf numFmtId="0" fontId="7" fillId="2" borderId="0" xfId="0" applyFont="1" applyFill="1" applyBorder="1" applyAlignment="1">
      <alignment horizontal="right" wrapText="1"/>
    </xf>
    <xf numFmtId="0" fontId="6" fillId="2" borderId="0" xfId="0" applyFont="1" applyFill="1" applyBorder="1" applyAlignment="1">
      <alignment horizontal="left" vertical="center" wrapText="1" indent="1"/>
    </xf>
    <xf numFmtId="1" fontId="6" fillId="2" borderId="0" xfId="0" applyNumberFormat="1" applyFont="1" applyFill="1" applyBorder="1" applyAlignment="1">
      <alignment horizontal="center" vertical="center" wrapText="1"/>
    </xf>
    <xf numFmtId="0" fontId="32" fillId="2" borderId="0" xfId="0" applyFont="1" applyFill="1" applyBorder="1"/>
    <xf numFmtId="0" fontId="33" fillId="2" borderId="0" xfId="0" applyFont="1" applyFill="1" applyBorder="1"/>
    <xf numFmtId="0" fontId="7" fillId="2" borderId="46" xfId="7" applyFont="1" applyFill="1" applyBorder="1" applyAlignment="1" applyProtection="1">
      <alignment vertical="center"/>
    </xf>
    <xf numFmtId="0" fontId="7" fillId="2" borderId="0" xfId="7" applyFont="1" applyFill="1" applyBorder="1" applyAlignment="1" applyProtection="1">
      <alignment horizontal="center" vertical="center" wrapText="1"/>
    </xf>
    <xf numFmtId="1" fontId="7" fillId="2" borderId="0" xfId="7" applyNumberFormat="1" applyFont="1" applyFill="1" applyBorder="1" applyAlignment="1" applyProtection="1">
      <alignment vertical="center" wrapText="1"/>
    </xf>
    <xf numFmtId="166" fontId="7" fillId="2" borderId="0" xfId="7" applyNumberFormat="1" applyFont="1" applyFill="1" applyBorder="1" applyAlignment="1" applyProtection="1">
      <alignment horizontal="center" vertical="center"/>
    </xf>
    <xf numFmtId="0" fontId="7" fillId="2" borderId="0" xfId="7" applyFont="1" applyFill="1" applyBorder="1" applyAlignment="1" applyProtection="1">
      <alignment vertical="center"/>
    </xf>
    <xf numFmtId="1" fontId="3" fillId="2" borderId="0" xfId="0" applyNumberFormat="1" applyFont="1" applyFill="1"/>
    <xf numFmtId="0" fontId="6" fillId="2" borderId="0" xfId="5" applyFont="1" applyFill="1" applyBorder="1" applyAlignment="1">
      <alignment horizontal="left" vertical="center" wrapText="1"/>
    </xf>
    <xf numFmtId="0" fontId="3" fillId="2" borderId="0" xfId="0" applyFont="1" applyFill="1" applyBorder="1" applyAlignment="1">
      <alignment wrapText="1"/>
    </xf>
    <xf numFmtId="0" fontId="3" fillId="2" borderId="19" xfId="0" applyFont="1" applyFill="1" applyBorder="1" applyAlignment="1">
      <alignment horizontal="center"/>
    </xf>
    <xf numFmtId="0" fontId="3" fillId="0" borderId="1" xfId="0" applyFont="1" applyFill="1" applyBorder="1" applyAlignment="1">
      <alignment vertical="center" wrapText="1"/>
    </xf>
    <xf numFmtId="3" fontId="3" fillId="2" borderId="0" xfId="0" applyNumberFormat="1" applyFont="1" applyFill="1"/>
    <xf numFmtId="0" fontId="3" fillId="0" borderId="1" xfId="0" applyFont="1" applyFill="1" applyBorder="1"/>
    <xf numFmtId="0" fontId="18" fillId="0" borderId="1" xfId="0" applyFont="1" applyFill="1" applyBorder="1"/>
    <xf numFmtId="0" fontId="3" fillId="2" borderId="0" xfId="0" applyFont="1" applyFill="1" applyBorder="1" applyAlignment="1">
      <alignment wrapText="1"/>
    </xf>
    <xf numFmtId="0" fontId="3" fillId="0" borderId="1" xfId="0" applyFont="1" applyFill="1" applyBorder="1" applyAlignment="1">
      <alignment horizontal="justify" vertical="center" wrapText="1"/>
    </xf>
    <xf numFmtId="0" fontId="3" fillId="2" borderId="0" xfId="0" applyFont="1" applyFill="1" applyBorder="1" applyAlignment="1">
      <alignment wrapText="1"/>
    </xf>
    <xf numFmtId="0" fontId="8" fillId="2" borderId="0" xfId="0" applyFont="1" applyFill="1" applyBorder="1" applyAlignment="1">
      <alignment horizontal="left" vertical="center" wrapText="1"/>
    </xf>
    <xf numFmtId="0" fontId="2" fillId="2" borderId="47" xfId="1" applyFont="1" applyFill="1" applyBorder="1" applyAlignment="1">
      <alignment horizontal="center" vertical="center"/>
    </xf>
    <xf numFmtId="0" fontId="3" fillId="2" borderId="47" xfId="0" applyFont="1" applyFill="1" applyBorder="1"/>
    <xf numFmtId="168" fontId="6" fillId="2" borderId="33" xfId="5" applyNumberFormat="1" applyFont="1" applyFill="1" applyBorder="1" applyAlignment="1">
      <alignment horizontal="center" vertical="center"/>
    </xf>
    <xf numFmtId="168" fontId="6" fillId="2" borderId="5" xfId="5" applyNumberFormat="1" applyFont="1" applyFill="1" applyBorder="1" applyAlignment="1">
      <alignment horizontal="center" vertical="center"/>
    </xf>
    <xf numFmtId="0" fontId="20" fillId="2" borderId="0" xfId="5" applyFont="1" applyFill="1" applyAlignment="1">
      <alignment horizontal="left" vertical="center"/>
    </xf>
    <xf numFmtId="3" fontId="3" fillId="2" borderId="2" xfId="0" applyNumberFormat="1" applyFont="1" applyFill="1" applyBorder="1" applyAlignment="1">
      <alignment horizontal="center"/>
    </xf>
    <xf numFmtId="0" fontId="3" fillId="2" borderId="40" xfId="0" applyFont="1" applyFill="1" applyBorder="1" applyAlignment="1">
      <alignment horizontal="center"/>
    </xf>
    <xf numFmtId="0" fontId="6" fillId="2" borderId="4" xfId="5" applyFont="1" applyFill="1" applyBorder="1" applyAlignment="1">
      <alignment horizontal="left" vertical="center"/>
    </xf>
    <xf numFmtId="0" fontId="3" fillId="2" borderId="4" xfId="0" applyFont="1" applyFill="1" applyBorder="1" applyAlignment="1">
      <alignment horizontal="center"/>
    </xf>
    <xf numFmtId="0" fontId="3" fillId="2" borderId="8" xfId="0" applyFont="1" applyFill="1" applyBorder="1" applyAlignment="1">
      <alignment horizontal="center"/>
    </xf>
    <xf numFmtId="3" fontId="6" fillId="2" borderId="6" xfId="2" applyNumberFormat="1" applyFont="1" applyFill="1" applyBorder="1" applyAlignment="1">
      <alignment horizontal="center" vertical="center"/>
    </xf>
    <xf numFmtId="3" fontId="6" fillId="2" borderId="19" xfId="2" applyNumberFormat="1" applyFont="1" applyFill="1" applyBorder="1" applyAlignment="1">
      <alignment horizontal="center" vertical="center"/>
    </xf>
    <xf numFmtId="165" fontId="6" fillId="2" borderId="7" xfId="2" applyNumberFormat="1" applyFont="1" applyFill="1" applyBorder="1" applyAlignment="1">
      <alignment horizontal="center" vertical="center"/>
    </xf>
    <xf numFmtId="3" fontId="7" fillId="2" borderId="1" xfId="2" applyNumberFormat="1" applyFont="1" applyFill="1" applyBorder="1" applyAlignment="1">
      <alignment horizontal="center" vertical="center"/>
    </xf>
    <xf numFmtId="165" fontId="7" fillId="2" borderId="10" xfId="2" applyNumberFormat="1" applyFont="1" applyFill="1" applyBorder="1" applyAlignment="1">
      <alignment horizontal="center" vertical="center"/>
    </xf>
    <xf numFmtId="3" fontId="3" fillId="2" borderId="0" xfId="0" applyNumberFormat="1" applyFont="1" applyFill="1" applyBorder="1" applyAlignment="1">
      <alignment horizontal="center"/>
    </xf>
    <xf numFmtId="3" fontId="7" fillId="2" borderId="0" xfId="0" applyNumberFormat="1" applyFont="1" applyFill="1" applyBorder="1"/>
    <xf numFmtId="3" fontId="3" fillId="2" borderId="0" xfId="0" applyNumberFormat="1" applyFont="1" applyFill="1" applyBorder="1"/>
    <xf numFmtId="0" fontId="7" fillId="2" borderId="49" xfId="0" applyFont="1" applyFill="1" applyBorder="1" applyAlignment="1">
      <alignment vertical="center" wrapText="1"/>
    </xf>
    <xf numFmtId="165" fontId="7" fillId="2" borderId="49" xfId="0" applyNumberFormat="1" applyFont="1" applyFill="1" applyBorder="1" applyAlignment="1">
      <alignment horizontal="center"/>
    </xf>
    <xf numFmtId="165" fontId="7" fillId="2" borderId="50" xfId="0" applyNumberFormat="1" applyFont="1" applyFill="1" applyBorder="1" applyAlignment="1">
      <alignment horizontal="center"/>
    </xf>
    <xf numFmtId="165" fontId="7" fillId="2" borderId="51" xfId="0" applyNumberFormat="1" applyFont="1" applyFill="1" applyBorder="1" applyAlignment="1">
      <alignment horizontal="center"/>
    </xf>
    <xf numFmtId="165" fontId="6" fillId="2" borderId="2" xfId="0" applyNumberFormat="1" applyFont="1" applyFill="1" applyBorder="1" applyAlignment="1">
      <alignment horizontal="center"/>
    </xf>
    <xf numFmtId="165" fontId="6" fillId="2" borderId="19" xfId="0" applyNumberFormat="1" applyFont="1" applyFill="1" applyBorder="1" applyAlignment="1">
      <alignment horizontal="center"/>
    </xf>
    <xf numFmtId="0" fontId="7" fillId="2" borderId="1" xfId="3" applyFont="1" applyFill="1" applyBorder="1"/>
    <xf numFmtId="0" fontId="31" fillId="2" borderId="0" xfId="1" applyFont="1" applyFill="1"/>
    <xf numFmtId="166" fontId="8" fillId="0" borderId="48" xfId="0" applyNumberFormat="1" applyFont="1" applyFill="1" applyBorder="1" applyAlignment="1">
      <alignment horizontal="center" vertical="center" wrapText="1"/>
    </xf>
    <xf numFmtId="0" fontId="8" fillId="2" borderId="48" xfId="0" applyFont="1" applyFill="1" applyBorder="1" applyAlignment="1">
      <alignment horizontal="center" wrapText="1"/>
    </xf>
    <xf numFmtId="1" fontId="6" fillId="2" borderId="19" xfId="7" applyNumberFormat="1" applyFont="1" applyFill="1" applyBorder="1" applyAlignment="1" applyProtection="1">
      <alignment horizontal="center" vertical="center"/>
    </xf>
    <xf numFmtId="1" fontId="7" fillId="2" borderId="46" xfId="7" applyNumberFormat="1" applyFont="1" applyFill="1" applyBorder="1" applyAlignment="1" applyProtection="1">
      <alignment horizontal="center" vertical="center"/>
    </xf>
    <xf numFmtId="0" fontId="35" fillId="2" borderId="0" xfId="0" applyFont="1" applyFill="1"/>
    <xf numFmtId="0" fontId="31" fillId="0" borderId="0" xfId="1" applyFont="1"/>
    <xf numFmtId="0" fontId="7" fillId="2" borderId="52" xfId="0" applyFont="1" applyFill="1" applyBorder="1" applyAlignment="1">
      <alignment horizontal="center" vertical="center" wrapText="1"/>
    </xf>
    <xf numFmtId="0" fontId="6" fillId="2" borderId="53"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7" fillId="2" borderId="49" xfId="0" applyFont="1" applyFill="1" applyBorder="1" applyAlignment="1">
      <alignment horizontal="left" vertical="center" wrapText="1" indent="1"/>
    </xf>
    <xf numFmtId="1" fontId="6" fillId="2" borderId="52" xfId="0" applyNumberFormat="1" applyFont="1" applyFill="1" applyBorder="1" applyAlignment="1">
      <alignment horizontal="center" vertical="center" wrapText="1"/>
    </xf>
    <xf numFmtId="1" fontId="6" fillId="2" borderId="19" xfId="0" applyNumberFormat="1" applyFont="1" applyFill="1" applyBorder="1" applyAlignment="1">
      <alignment horizontal="center" vertical="center" wrapText="1"/>
    </xf>
    <xf numFmtId="1" fontId="7" fillId="2" borderId="48" xfId="0" applyNumberFormat="1" applyFont="1" applyFill="1" applyBorder="1" applyAlignment="1">
      <alignment horizontal="center" vertical="center" wrapText="1"/>
    </xf>
    <xf numFmtId="0" fontId="6" fillId="2" borderId="13" xfId="0" applyFont="1" applyFill="1" applyBorder="1" applyAlignment="1">
      <alignment horizontal="left" vertical="center" wrapText="1" indent="1"/>
    </xf>
    <xf numFmtId="1" fontId="6" fillId="2" borderId="4" xfId="0" applyNumberFormat="1" applyFont="1" applyFill="1" applyBorder="1" applyAlignment="1">
      <alignment horizontal="center" vertical="center" wrapText="1"/>
    </xf>
    <xf numFmtId="0" fontId="32" fillId="2" borderId="0" xfId="0" applyFont="1" applyFill="1"/>
    <xf numFmtId="0" fontId="7" fillId="2" borderId="4" xfId="5" applyFont="1" applyFill="1" applyBorder="1" applyAlignment="1">
      <alignment horizontal="left" vertical="top" wrapText="1"/>
    </xf>
    <xf numFmtId="0" fontId="8" fillId="2" borderId="48" xfId="0" applyFont="1" applyFill="1" applyBorder="1" applyAlignment="1">
      <alignment horizontal="center"/>
    </xf>
    <xf numFmtId="166" fontId="8" fillId="2" borderId="48" xfId="0" applyNumberFormat="1" applyFont="1" applyFill="1" applyBorder="1" applyAlignment="1">
      <alignment horizontal="center" vertical="center" wrapText="1"/>
    </xf>
    <xf numFmtId="0" fontId="3" fillId="2" borderId="7" xfId="0" applyFont="1" applyFill="1" applyBorder="1"/>
    <xf numFmtId="0" fontId="10" fillId="2" borderId="7" xfId="0" applyFont="1" applyFill="1" applyBorder="1"/>
    <xf numFmtId="0" fontId="3" fillId="2" borderId="8" xfId="0" applyFont="1" applyFill="1" applyBorder="1"/>
    <xf numFmtId="0" fontId="3" fillId="2" borderId="52" xfId="0" applyFont="1" applyFill="1" applyBorder="1"/>
    <xf numFmtId="0" fontId="3" fillId="2" borderId="4" xfId="0" applyFont="1" applyFill="1" applyBorder="1"/>
    <xf numFmtId="0" fontId="10" fillId="2" borderId="19" xfId="0" applyFont="1" applyFill="1" applyBorder="1"/>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0" xfId="5" applyFont="1" applyFill="1" applyAlignment="1">
      <alignment horizontal="left" vertical="center" wrapText="1"/>
    </xf>
    <xf numFmtId="0" fontId="6" fillId="2" borderId="0" xfId="5" applyFont="1" applyFill="1" applyBorder="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vertical="center" wrapText="1"/>
    </xf>
    <xf numFmtId="0" fontId="6" fillId="0" borderId="0" xfId="0" applyFont="1" applyAlignment="1">
      <alignment wrapText="1"/>
    </xf>
    <xf numFmtId="0" fontId="3" fillId="2" borderId="0" xfId="0" applyFont="1" applyFill="1" applyBorder="1" applyAlignment="1">
      <alignment vertical="center" wrapText="1"/>
    </xf>
    <xf numFmtId="0" fontId="3" fillId="2" borderId="0" xfId="0" quotePrefix="1" applyFont="1" applyFill="1" applyBorder="1" applyAlignment="1">
      <alignment horizontal="left" wrapText="1"/>
    </xf>
    <xf numFmtId="0" fontId="28" fillId="2" borderId="0" xfId="0" quotePrefix="1" applyFont="1" applyFill="1" applyAlignment="1">
      <alignment horizontal="left" vertical="center" wrapText="1"/>
    </xf>
    <xf numFmtId="0" fontId="3" fillId="2" borderId="0"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0" fontId="6" fillId="2" borderId="0" xfId="0" quotePrefix="1" applyFont="1" applyFill="1" applyAlignment="1">
      <alignment horizontal="left" wrapText="1"/>
    </xf>
    <xf numFmtId="0" fontId="6" fillId="2" borderId="0" xfId="6" applyFont="1" applyFill="1" applyBorder="1" applyAlignment="1" applyProtection="1">
      <alignment vertical="center" wrapText="1"/>
    </xf>
    <xf numFmtId="0" fontId="6" fillId="2" borderId="0" xfId="3" applyFont="1" applyFill="1" applyAlignment="1">
      <alignment wrapText="1"/>
    </xf>
    <xf numFmtId="0" fontId="7" fillId="2" borderId="0" xfId="0" applyFont="1" applyFill="1" applyBorder="1" applyAlignment="1">
      <alignment horizontal="center"/>
    </xf>
    <xf numFmtId="0" fontId="6" fillId="2" borderId="0" xfId="0" applyFont="1" applyFill="1" applyBorder="1" applyAlignment="1">
      <alignment horizontal="center" vertical="center" wrapText="1"/>
    </xf>
    <xf numFmtId="0" fontId="7" fillId="2" borderId="0" xfId="0" applyFont="1" applyFill="1" applyBorder="1" applyAlignment="1">
      <alignment horizontal="right"/>
    </xf>
    <xf numFmtId="0" fontId="6" fillId="2" borderId="0" xfId="0" applyFont="1" applyFill="1" applyBorder="1" applyAlignment="1">
      <alignment horizontal="left" wrapText="1"/>
    </xf>
    <xf numFmtId="0" fontId="20" fillId="2" borderId="0" xfId="0" applyFont="1" applyFill="1" applyBorder="1" applyAlignment="1">
      <alignment horizontal="left"/>
    </xf>
    <xf numFmtId="0" fontId="7" fillId="2" borderId="28" xfId="0" applyFont="1" applyFill="1" applyBorder="1" applyAlignment="1">
      <alignment horizontal="center"/>
    </xf>
    <xf numFmtId="0" fontId="7" fillId="2" borderId="29" xfId="0" applyFont="1" applyFill="1" applyBorder="1" applyAlignment="1">
      <alignment horizontal="center"/>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wrapText="1"/>
    </xf>
  </cellXfs>
  <cellStyles count="11">
    <cellStyle name="Commentaire" xfId="8"/>
    <cellStyle name="Excel Built-in Explanatory Text" xfId="6"/>
    <cellStyle name="Lien hypertexte" xfId="1" builtinId="8"/>
    <cellStyle name="Milliers 2" xfId="2"/>
    <cellStyle name="Motif" xfId="9"/>
    <cellStyle name="Normal" xfId="0" builtinId="0"/>
    <cellStyle name="Normal 2" xfId="3"/>
    <cellStyle name="Normal 2 2" xfId="10"/>
    <cellStyle name="Normal 3" xfId="5"/>
    <cellStyle name="Normal 4" xfId="7"/>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20239</xdr:colOff>
      <xdr:row>7</xdr:row>
      <xdr:rowOff>30272</xdr:rowOff>
    </xdr:to>
    <xdr:pic>
      <xdr:nvPicPr>
        <xdr:cNvPr id="2" name="Imag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twoCellAnchor editAs="oneCell">
    <xdr:from>
      <xdr:col>0</xdr:col>
      <xdr:colOff>0</xdr:colOff>
      <xdr:row>0</xdr:row>
      <xdr:rowOff>0</xdr:rowOff>
    </xdr:from>
    <xdr:to>
      <xdr:col>1</xdr:col>
      <xdr:colOff>20239</xdr:colOff>
      <xdr:row>6</xdr:row>
      <xdr:rowOff>182672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zoomScale="85" zoomScaleNormal="85" workbookViewId="0"/>
  </sheetViews>
  <sheetFormatPr baseColWidth="10" defaultColWidth="11.42578125" defaultRowHeight="15" x14ac:dyDescent="0.25"/>
  <cols>
    <col min="1" max="1" width="36.42578125" style="3" customWidth="1"/>
    <col min="2" max="2" width="13.85546875" style="3" customWidth="1"/>
    <col min="3" max="3" width="92.42578125" style="3" customWidth="1"/>
    <col min="4" max="4" width="18.7109375" style="3" customWidth="1"/>
    <col min="5" max="16384" width="11.42578125" style="3"/>
  </cols>
  <sheetData>
    <row r="1" spans="1:10" x14ac:dyDescent="0.25">
      <c r="A1" s="1"/>
      <c r="B1" s="2"/>
      <c r="C1" s="1"/>
      <c r="D1" s="1"/>
      <c r="E1" s="1"/>
      <c r="F1" s="1"/>
      <c r="G1" s="1"/>
      <c r="H1" s="1"/>
      <c r="I1" s="1"/>
      <c r="J1" s="1"/>
    </row>
    <row r="2" spans="1:10" x14ac:dyDescent="0.25">
      <c r="A2" s="1"/>
      <c r="B2" s="2"/>
      <c r="C2" s="1"/>
      <c r="D2" s="1"/>
      <c r="E2" s="1"/>
      <c r="F2" s="1"/>
      <c r="G2" s="1"/>
      <c r="H2" s="1"/>
      <c r="I2" s="1"/>
      <c r="J2" s="1"/>
    </row>
    <row r="3" spans="1:10" ht="18" x14ac:dyDescent="0.25">
      <c r="B3" s="4" t="s">
        <v>295</v>
      </c>
      <c r="C3" s="1"/>
      <c r="D3" s="1"/>
      <c r="E3" s="1"/>
      <c r="F3" s="1"/>
      <c r="G3" s="1"/>
      <c r="H3" s="1"/>
      <c r="I3" s="1"/>
      <c r="J3" s="1"/>
    </row>
    <row r="4" spans="1:10" x14ac:dyDescent="0.25">
      <c r="A4" s="1"/>
      <c r="C4" s="1"/>
      <c r="D4" s="1"/>
      <c r="E4" s="1"/>
      <c r="F4" s="1"/>
      <c r="G4" s="1"/>
      <c r="H4" s="1"/>
      <c r="I4" s="1"/>
      <c r="J4" s="1"/>
    </row>
    <row r="5" spans="1:10" x14ac:dyDescent="0.25">
      <c r="A5" s="1"/>
      <c r="B5" s="5"/>
      <c r="C5" s="1"/>
      <c r="D5" s="1"/>
      <c r="E5" s="1"/>
      <c r="F5" s="1"/>
      <c r="G5" s="1"/>
      <c r="H5" s="1"/>
      <c r="I5" s="1"/>
      <c r="J5" s="1"/>
    </row>
    <row r="6" spans="1:10" x14ac:dyDescent="0.25">
      <c r="A6" s="1"/>
      <c r="B6" s="2"/>
      <c r="C6" s="1"/>
      <c r="D6" s="1"/>
      <c r="E6" s="1"/>
      <c r="F6" s="1"/>
      <c r="G6" s="1"/>
      <c r="H6" s="1"/>
      <c r="I6" s="1"/>
      <c r="J6" s="1"/>
    </row>
    <row r="7" spans="1:10" x14ac:dyDescent="0.25">
      <c r="A7" s="1"/>
      <c r="B7" s="2"/>
      <c r="C7" s="1"/>
      <c r="D7" s="1"/>
      <c r="E7" s="1"/>
      <c r="F7" s="1"/>
      <c r="G7" s="1"/>
      <c r="H7" s="1"/>
      <c r="I7" s="1"/>
      <c r="J7" s="1"/>
    </row>
    <row r="8" spans="1:10" ht="29.25" customHeight="1" x14ac:dyDescent="0.25">
      <c r="A8" s="6" t="s">
        <v>2</v>
      </c>
      <c r="B8" s="7" t="s">
        <v>0</v>
      </c>
      <c r="C8" s="7" t="s">
        <v>1</v>
      </c>
      <c r="D8" s="1"/>
      <c r="E8" s="1"/>
      <c r="F8" s="1"/>
      <c r="G8" s="1"/>
      <c r="H8" s="1"/>
      <c r="I8" s="1"/>
      <c r="J8" s="1"/>
    </row>
    <row r="9" spans="1:10" ht="14.25" customHeight="1" x14ac:dyDescent="0.25">
      <c r="A9" s="321"/>
      <c r="B9" s="8"/>
      <c r="C9" s="9" t="s">
        <v>3</v>
      </c>
      <c r="D9" s="10"/>
      <c r="E9" s="1"/>
      <c r="F9" s="1"/>
      <c r="G9" s="1"/>
      <c r="H9" s="1"/>
      <c r="I9" s="1"/>
      <c r="J9" s="1"/>
    </row>
    <row r="10" spans="1:10" ht="14.25" customHeight="1" x14ac:dyDescent="0.25">
      <c r="A10" s="322"/>
      <c r="B10" s="8" t="s">
        <v>4</v>
      </c>
      <c r="C10" s="267" t="s">
        <v>283</v>
      </c>
      <c r="D10" s="10" t="s">
        <v>278</v>
      </c>
      <c r="E10" s="5"/>
      <c r="F10" s="1"/>
      <c r="G10" s="1"/>
      <c r="H10" s="1"/>
      <c r="I10" s="1"/>
      <c r="J10" s="1"/>
    </row>
    <row r="11" spans="1:10" ht="14.25" customHeight="1" x14ac:dyDescent="0.25">
      <c r="A11" s="323"/>
      <c r="B11" s="8" t="s">
        <v>5</v>
      </c>
      <c r="C11" s="29" t="s">
        <v>354</v>
      </c>
      <c r="D11" s="10" t="s">
        <v>311</v>
      </c>
      <c r="E11" s="1"/>
      <c r="F11" s="1"/>
      <c r="G11" s="1"/>
      <c r="H11" s="1"/>
      <c r="I11" s="1"/>
      <c r="J11" s="1"/>
    </row>
    <row r="12" spans="1:10" ht="14.25" customHeight="1" x14ac:dyDescent="0.25">
      <c r="A12" s="322"/>
      <c r="B12" s="8"/>
      <c r="C12" s="9" t="s">
        <v>6</v>
      </c>
      <c r="D12" s="10"/>
      <c r="E12" s="1"/>
      <c r="F12" s="1"/>
      <c r="G12" s="1"/>
      <c r="H12" s="1"/>
      <c r="I12" s="1"/>
      <c r="J12" s="1"/>
    </row>
    <row r="13" spans="1:10" ht="14.25" customHeight="1" x14ac:dyDescent="0.25">
      <c r="A13" s="322"/>
      <c r="B13" s="8" t="s">
        <v>7</v>
      </c>
      <c r="C13" s="262" t="s">
        <v>285</v>
      </c>
      <c r="D13" s="10" t="s">
        <v>278</v>
      </c>
      <c r="E13" s="1"/>
      <c r="F13" s="1"/>
      <c r="G13" s="1"/>
      <c r="H13" s="1"/>
      <c r="I13" s="1"/>
      <c r="J13" s="1"/>
    </row>
    <row r="14" spans="1:10" ht="14.25" customHeight="1" x14ac:dyDescent="0.25">
      <c r="A14" s="322"/>
      <c r="B14" s="8" t="s">
        <v>8</v>
      </c>
      <c r="C14" s="262" t="s">
        <v>310</v>
      </c>
      <c r="D14" s="10" t="s">
        <v>278</v>
      </c>
      <c r="E14" s="1"/>
      <c r="F14" s="1"/>
      <c r="G14" s="1"/>
      <c r="H14" s="1"/>
      <c r="I14" s="1"/>
      <c r="J14" s="1"/>
    </row>
    <row r="15" spans="1:10" ht="14.25" customHeight="1" x14ac:dyDescent="0.25">
      <c r="A15" s="322"/>
      <c r="B15" s="8" t="s">
        <v>9</v>
      </c>
      <c r="C15" s="11" t="s">
        <v>329</v>
      </c>
      <c r="D15" s="10" t="s">
        <v>278</v>
      </c>
      <c r="E15" s="1"/>
      <c r="F15" s="1"/>
      <c r="G15" s="1"/>
      <c r="H15" s="1"/>
      <c r="I15" s="1"/>
      <c r="J15" s="1"/>
    </row>
    <row r="16" spans="1:10" ht="14.25" customHeight="1" x14ac:dyDescent="0.25">
      <c r="A16" s="323"/>
      <c r="B16" s="8" t="s">
        <v>11</v>
      </c>
      <c r="C16" s="29" t="s">
        <v>358</v>
      </c>
      <c r="D16" s="10" t="s">
        <v>278</v>
      </c>
      <c r="E16" s="54"/>
      <c r="F16" s="1"/>
      <c r="G16" s="1"/>
      <c r="H16" s="1"/>
      <c r="I16" s="1"/>
      <c r="J16" s="1"/>
    </row>
    <row r="17" spans="1:10" ht="14.25" customHeight="1" x14ac:dyDescent="0.25">
      <c r="A17" s="323"/>
      <c r="B17" s="270"/>
      <c r="C17" s="9" t="s">
        <v>10</v>
      </c>
      <c r="D17" s="271"/>
      <c r="E17" s="54"/>
      <c r="F17" s="1"/>
      <c r="G17" s="1"/>
      <c r="H17" s="1"/>
      <c r="I17" s="1"/>
      <c r="J17" s="1"/>
    </row>
    <row r="18" spans="1:10" ht="14.25" customHeight="1" x14ac:dyDescent="0.25">
      <c r="A18" s="323"/>
      <c r="B18" s="8" t="s">
        <v>12</v>
      </c>
      <c r="C18" s="29" t="s">
        <v>382</v>
      </c>
      <c r="D18" s="10" t="s">
        <v>281</v>
      </c>
      <c r="E18" s="1"/>
      <c r="F18" s="1"/>
      <c r="G18" s="1"/>
      <c r="H18" s="1"/>
      <c r="I18" s="1"/>
      <c r="J18" s="1"/>
    </row>
    <row r="19" spans="1:10" ht="14.25" customHeight="1" x14ac:dyDescent="0.25">
      <c r="A19" s="322"/>
      <c r="B19" s="8" t="s">
        <v>13</v>
      </c>
      <c r="C19" s="11" t="s">
        <v>364</v>
      </c>
      <c r="D19" s="10" t="s">
        <v>278</v>
      </c>
      <c r="E19" s="54"/>
      <c r="F19" s="1"/>
      <c r="G19" s="1"/>
      <c r="H19" s="1"/>
      <c r="I19" s="1"/>
      <c r="J19" s="1"/>
    </row>
    <row r="20" spans="1:10" ht="14.25" customHeight="1" x14ac:dyDescent="0.25">
      <c r="A20" s="322"/>
      <c r="B20" s="8" t="s">
        <v>14</v>
      </c>
      <c r="C20" s="11" t="s">
        <v>361</v>
      </c>
      <c r="D20" s="10" t="s">
        <v>280</v>
      </c>
      <c r="E20" s="1"/>
      <c r="F20" s="1"/>
      <c r="G20" s="1"/>
      <c r="H20" s="1"/>
      <c r="I20" s="1"/>
      <c r="J20" s="1"/>
    </row>
    <row r="21" spans="1:10" ht="14.25" customHeight="1" x14ac:dyDescent="0.25">
      <c r="A21" s="322"/>
      <c r="B21" s="8"/>
      <c r="C21" s="9" t="s">
        <v>289</v>
      </c>
      <c r="D21" s="10"/>
      <c r="E21" s="1"/>
      <c r="F21" s="1"/>
      <c r="G21" s="1"/>
      <c r="H21" s="1"/>
      <c r="I21" s="1"/>
      <c r="J21" s="1"/>
    </row>
    <row r="22" spans="1:10" ht="14.25" customHeight="1" x14ac:dyDescent="0.25">
      <c r="A22" s="322"/>
      <c r="B22" s="8" t="s">
        <v>15</v>
      </c>
      <c r="C22" s="11" t="s">
        <v>308</v>
      </c>
      <c r="D22" s="10" t="s">
        <v>347</v>
      </c>
      <c r="E22" s="1"/>
      <c r="F22" s="1"/>
      <c r="G22" s="1"/>
      <c r="H22" s="1"/>
      <c r="I22" s="1"/>
      <c r="J22" s="1"/>
    </row>
    <row r="23" spans="1:10" ht="14.25" customHeight="1" x14ac:dyDescent="0.25">
      <c r="A23" s="324"/>
      <c r="B23" s="8" t="s">
        <v>16</v>
      </c>
      <c r="C23" s="11" t="s">
        <v>309</v>
      </c>
      <c r="D23" s="10" t="s">
        <v>347</v>
      </c>
      <c r="E23" s="1"/>
      <c r="F23" s="1"/>
      <c r="G23" s="1"/>
      <c r="H23" s="1"/>
      <c r="I23" s="1"/>
      <c r="J23" s="1"/>
    </row>
  </sheetData>
  <mergeCells count="1">
    <mergeCell ref="A9:A23"/>
  </mergeCells>
  <hyperlinks>
    <hyperlink ref="B13" location="'4.3'!A1" display="4.3"/>
    <hyperlink ref="B14" location="'4.4'!A1" display="4.4"/>
    <hyperlink ref="B15" location="'4.5'!A1" display="4.5"/>
    <hyperlink ref="B19" location="'4.8'!A1" display="4.8"/>
    <hyperlink ref="B22" location="'4.10'!A1" display="4.10"/>
    <hyperlink ref="B23" location="'4.11'!A1" display="4.11"/>
    <hyperlink ref="B20" location="'4.9'!A1" display="4.9"/>
    <hyperlink ref="B10" location="'4.1'!A1" display="4.1"/>
    <hyperlink ref="B16" location="'4.6'!A1" display="4.6"/>
    <hyperlink ref="B18" location="'4.7'!A1" display="4.7"/>
    <hyperlink ref="B11" location="'4.2'!A1" display="4.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A21" sqref="A21"/>
    </sheetView>
  </sheetViews>
  <sheetFormatPr baseColWidth="10" defaultRowHeight="12.75" x14ac:dyDescent="0.2"/>
  <cols>
    <col min="1" max="1" width="11.42578125" style="1"/>
    <col min="2" max="2" width="17.85546875" style="1" customWidth="1"/>
    <col min="3" max="4" width="13" style="1" bestFit="1" customWidth="1"/>
    <col min="5" max="5" width="14.28515625" style="1" bestFit="1" customWidth="1"/>
    <col min="6" max="6" width="15.28515625" style="1" bestFit="1" customWidth="1"/>
    <col min="7" max="7" width="35.85546875" style="1" bestFit="1" customWidth="1"/>
    <col min="8" max="10" width="11.42578125" style="1"/>
    <col min="11" max="12" width="13" style="1" bestFit="1" customWidth="1"/>
    <col min="13" max="13" width="14.28515625" style="1" bestFit="1" customWidth="1"/>
    <col min="14" max="14" width="15.28515625" style="1" bestFit="1" customWidth="1"/>
    <col min="15" max="15" width="45.7109375" style="1" bestFit="1" customWidth="1"/>
    <col min="16" max="16384" width="11.42578125" style="1"/>
  </cols>
  <sheetData>
    <row r="1" spans="1:16" x14ac:dyDescent="0.2">
      <c r="A1" s="35" t="s">
        <v>17</v>
      </c>
    </row>
    <row r="2" spans="1:16" x14ac:dyDescent="0.2">
      <c r="A2" s="55"/>
    </row>
    <row r="3" spans="1:16" ht="15.75" x14ac:dyDescent="0.25">
      <c r="A3" s="342" t="s">
        <v>360</v>
      </c>
      <c r="B3" s="342"/>
      <c r="C3" s="342"/>
      <c r="D3" s="342"/>
      <c r="E3" s="342"/>
      <c r="F3" s="342"/>
      <c r="G3" s="342"/>
      <c r="I3" s="26"/>
      <c r="J3" s="26"/>
      <c r="K3" s="26"/>
      <c r="L3" s="26"/>
      <c r="M3" s="26"/>
      <c r="N3" s="26"/>
      <c r="O3" s="26"/>
      <c r="P3" s="26"/>
    </row>
    <row r="4" spans="1:16" x14ac:dyDescent="0.2">
      <c r="A4" s="79"/>
      <c r="B4" s="79"/>
      <c r="C4" s="79"/>
      <c r="D4" s="79"/>
      <c r="E4" s="79"/>
      <c r="F4" s="81"/>
      <c r="G4" s="82"/>
      <c r="I4" s="79"/>
      <c r="J4" s="79"/>
      <c r="K4" s="79"/>
      <c r="L4" s="79"/>
      <c r="M4" s="79"/>
      <c r="N4" s="116"/>
      <c r="O4" s="117"/>
      <c r="P4" s="26"/>
    </row>
    <row r="5" spans="1:16" x14ac:dyDescent="0.2">
      <c r="A5" s="83"/>
      <c r="B5" s="83"/>
      <c r="C5" s="343" t="s">
        <v>245</v>
      </c>
      <c r="D5" s="344"/>
      <c r="E5" s="344"/>
      <c r="F5" s="344"/>
      <c r="G5" s="345" t="s">
        <v>246</v>
      </c>
      <c r="I5" s="338"/>
      <c r="J5" s="338"/>
      <c r="K5" s="338"/>
      <c r="L5" s="338"/>
      <c r="M5" s="338"/>
      <c r="N5" s="338"/>
      <c r="O5" s="339"/>
      <c r="P5" s="26"/>
    </row>
    <row r="6" spans="1:16" x14ac:dyDescent="0.2">
      <c r="A6" s="340" t="s">
        <v>20</v>
      </c>
      <c r="B6" s="340"/>
      <c r="C6" s="84" t="s">
        <v>247</v>
      </c>
      <c r="D6" s="85" t="s">
        <v>248</v>
      </c>
      <c r="E6" s="85" t="s">
        <v>292</v>
      </c>
      <c r="F6" s="86" t="s">
        <v>18</v>
      </c>
      <c r="G6" s="346"/>
      <c r="I6" s="338"/>
      <c r="J6" s="338"/>
      <c r="K6" s="118"/>
      <c r="L6" s="118"/>
      <c r="M6" s="118"/>
      <c r="N6" s="119"/>
      <c r="O6" s="339"/>
      <c r="P6" s="26"/>
    </row>
    <row r="7" spans="1:16" x14ac:dyDescent="0.2">
      <c r="A7" s="87" t="s">
        <v>244</v>
      </c>
      <c r="B7" s="88"/>
      <c r="C7" s="89">
        <v>1129300</v>
      </c>
      <c r="D7" s="90">
        <v>2590700</v>
      </c>
      <c r="E7" s="91">
        <v>2953400</v>
      </c>
      <c r="F7" s="92">
        <v>6673400</v>
      </c>
      <c r="G7" s="93">
        <v>53811000</v>
      </c>
      <c r="I7" s="76"/>
      <c r="J7" s="76"/>
      <c r="K7" s="120"/>
      <c r="L7" s="120"/>
      <c r="M7" s="121"/>
      <c r="N7" s="121"/>
      <c r="O7" s="122"/>
      <c r="P7" s="26"/>
    </row>
    <row r="8" spans="1:16" ht="14.25" x14ac:dyDescent="0.2">
      <c r="A8" s="94" t="s">
        <v>279</v>
      </c>
      <c r="B8" s="95"/>
      <c r="C8" s="96">
        <v>3854900</v>
      </c>
      <c r="D8" s="97">
        <v>2815200</v>
      </c>
      <c r="E8" s="98">
        <v>6593500</v>
      </c>
      <c r="F8" s="99">
        <v>13263600</v>
      </c>
      <c r="G8" s="100" t="s">
        <v>19</v>
      </c>
      <c r="I8" s="77"/>
      <c r="J8" s="78"/>
      <c r="K8" s="123"/>
      <c r="L8" s="123"/>
      <c r="M8" s="124"/>
      <c r="N8" s="124"/>
      <c r="O8" s="125"/>
      <c r="P8" s="26"/>
    </row>
    <row r="9" spans="1:16" x14ac:dyDescent="0.2">
      <c r="A9" s="237" t="s">
        <v>138</v>
      </c>
      <c r="B9" s="238"/>
      <c r="C9" s="242"/>
      <c r="D9" s="243"/>
      <c r="E9" s="244"/>
      <c r="F9" s="245"/>
      <c r="G9" s="239"/>
      <c r="I9" s="79"/>
      <c r="J9" s="79"/>
      <c r="K9" s="126"/>
      <c r="L9" s="126"/>
      <c r="M9" s="127"/>
      <c r="N9" s="127"/>
      <c r="O9" s="128"/>
      <c r="P9" s="26"/>
    </row>
    <row r="10" spans="1:16" x14ac:dyDescent="0.2">
      <c r="A10" s="101" t="s">
        <v>249</v>
      </c>
      <c r="B10" s="102"/>
      <c r="C10" s="103">
        <v>5</v>
      </c>
      <c r="D10" s="104">
        <v>43</v>
      </c>
      <c r="E10" s="105">
        <v>7</v>
      </c>
      <c r="F10" s="246">
        <v>21</v>
      </c>
      <c r="G10" s="240">
        <v>14</v>
      </c>
      <c r="I10" s="75"/>
      <c r="J10" s="75"/>
      <c r="K10" s="129"/>
      <c r="L10" s="129"/>
      <c r="M10" s="130"/>
      <c r="N10" s="130"/>
      <c r="O10" s="125"/>
      <c r="P10" s="26"/>
    </row>
    <row r="11" spans="1:16" x14ac:dyDescent="0.2">
      <c r="A11" s="101" t="s">
        <v>250</v>
      </c>
      <c r="B11" s="102"/>
      <c r="C11" s="103">
        <v>11</v>
      </c>
      <c r="D11" s="104">
        <v>12</v>
      </c>
      <c r="E11" s="105">
        <v>7</v>
      </c>
      <c r="F11" s="246">
        <v>10</v>
      </c>
      <c r="G11" s="240">
        <v>7</v>
      </c>
      <c r="I11" s="75"/>
      <c r="J11" s="75"/>
      <c r="K11" s="129"/>
      <c r="L11" s="129"/>
      <c r="M11" s="130"/>
      <c r="N11" s="130"/>
      <c r="O11" s="125"/>
      <c r="P11" s="26"/>
    </row>
    <row r="12" spans="1:16" x14ac:dyDescent="0.2">
      <c r="A12" s="101" t="s">
        <v>251</v>
      </c>
      <c r="B12" s="102"/>
      <c r="C12" s="103">
        <v>38</v>
      </c>
      <c r="D12" s="104">
        <v>9</v>
      </c>
      <c r="E12" s="105">
        <v>21</v>
      </c>
      <c r="F12" s="246">
        <v>19</v>
      </c>
      <c r="G12" s="240">
        <v>15</v>
      </c>
      <c r="I12" s="75"/>
      <c r="J12" s="75"/>
      <c r="K12" s="129"/>
      <c r="L12" s="129"/>
      <c r="M12" s="130"/>
      <c r="N12" s="130"/>
      <c r="O12" s="125"/>
      <c r="P12" s="26"/>
    </row>
    <row r="13" spans="1:16" x14ac:dyDescent="0.2">
      <c r="A13" s="101" t="s">
        <v>252</v>
      </c>
      <c r="B13" s="102"/>
      <c r="C13" s="103">
        <v>33</v>
      </c>
      <c r="D13" s="104">
        <v>7</v>
      </c>
      <c r="E13" s="105">
        <v>22</v>
      </c>
      <c r="F13" s="246">
        <v>18</v>
      </c>
      <c r="G13" s="240">
        <v>16</v>
      </c>
      <c r="I13" s="75"/>
      <c r="J13" s="75"/>
      <c r="K13" s="129"/>
      <c r="L13" s="129"/>
      <c r="M13" s="130"/>
      <c r="N13" s="130"/>
      <c r="O13" s="125"/>
      <c r="P13" s="26"/>
    </row>
    <row r="14" spans="1:16" x14ac:dyDescent="0.2">
      <c r="A14" s="101" t="s">
        <v>253</v>
      </c>
      <c r="B14" s="102"/>
      <c r="C14" s="103">
        <v>11</v>
      </c>
      <c r="D14" s="104">
        <v>11</v>
      </c>
      <c r="E14" s="105">
        <v>18</v>
      </c>
      <c r="F14" s="246">
        <v>14</v>
      </c>
      <c r="G14" s="240">
        <v>16</v>
      </c>
      <c r="I14" s="75"/>
      <c r="J14" s="75"/>
      <c r="K14" s="129"/>
      <c r="L14" s="129"/>
      <c r="M14" s="130"/>
      <c r="N14" s="130"/>
      <c r="O14" s="125"/>
      <c r="P14" s="26"/>
    </row>
    <row r="15" spans="1:16" x14ac:dyDescent="0.2">
      <c r="A15" s="106" t="s">
        <v>254</v>
      </c>
      <c r="B15" s="107"/>
      <c r="C15" s="108">
        <v>2</v>
      </c>
      <c r="D15" s="109">
        <v>18</v>
      </c>
      <c r="E15" s="110">
        <v>25</v>
      </c>
      <c r="F15" s="247">
        <v>18</v>
      </c>
      <c r="G15" s="241">
        <v>32</v>
      </c>
      <c r="I15" s="75"/>
      <c r="J15" s="75"/>
      <c r="K15" s="129"/>
      <c r="L15" s="129"/>
      <c r="M15" s="130"/>
      <c r="N15" s="130"/>
      <c r="O15" s="125"/>
      <c r="P15" s="26"/>
    </row>
    <row r="16" spans="1:16" x14ac:dyDescent="0.2">
      <c r="I16" s="26"/>
      <c r="J16" s="26"/>
      <c r="K16" s="26"/>
      <c r="L16" s="26"/>
      <c r="M16" s="26"/>
      <c r="N16" s="26"/>
      <c r="O16" s="26"/>
      <c r="P16" s="26"/>
    </row>
    <row r="17" spans="1:16" x14ac:dyDescent="0.2">
      <c r="A17" s="341" t="s">
        <v>395</v>
      </c>
      <c r="B17" s="341"/>
      <c r="C17" s="341"/>
      <c r="D17" s="341"/>
      <c r="E17" s="341"/>
      <c r="F17" s="341"/>
      <c r="G17" s="341"/>
      <c r="I17" s="26"/>
      <c r="J17" s="26"/>
      <c r="K17" s="26"/>
      <c r="L17" s="26"/>
      <c r="M17" s="26"/>
      <c r="N17" s="26"/>
      <c r="O17" s="26"/>
      <c r="P17" s="26"/>
    </row>
    <row r="18" spans="1:16" x14ac:dyDescent="0.2">
      <c r="A18" s="75" t="s">
        <v>293</v>
      </c>
      <c r="I18" s="26"/>
      <c r="J18" s="26"/>
      <c r="K18" s="26"/>
      <c r="L18" s="26"/>
      <c r="M18" s="26"/>
      <c r="N18" s="26"/>
      <c r="O18" s="26"/>
      <c r="P18" s="26"/>
    </row>
    <row r="19" spans="1:16" x14ac:dyDescent="0.2">
      <c r="A19" s="75" t="s">
        <v>387</v>
      </c>
      <c r="I19" s="26"/>
      <c r="J19" s="26"/>
      <c r="K19" s="26"/>
      <c r="L19" s="26"/>
      <c r="M19" s="26"/>
      <c r="N19" s="26"/>
      <c r="O19" s="26"/>
      <c r="P19" s="26"/>
    </row>
    <row r="20" spans="1:16" x14ac:dyDescent="0.2">
      <c r="A20" s="75" t="s">
        <v>294</v>
      </c>
    </row>
    <row r="22" spans="1:16" x14ac:dyDescent="0.2">
      <c r="A22" s="80"/>
    </row>
    <row r="23" spans="1:16" x14ac:dyDescent="0.2">
      <c r="A23" s="56"/>
    </row>
    <row r="24" spans="1:16" x14ac:dyDescent="0.2">
      <c r="A24" s="111"/>
    </row>
  </sheetData>
  <mergeCells count="8">
    <mergeCell ref="K5:N5"/>
    <mergeCell ref="O5:O6"/>
    <mergeCell ref="A6:B6"/>
    <mergeCell ref="A17:G17"/>
    <mergeCell ref="A3:G3"/>
    <mergeCell ref="C5:F5"/>
    <mergeCell ref="G5:G6"/>
    <mergeCell ref="I5:J6"/>
  </mergeCells>
  <hyperlinks>
    <hyperlink ref="A1"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00" workbookViewId="0"/>
  </sheetViews>
  <sheetFormatPr baseColWidth="10" defaultColWidth="11.42578125" defaultRowHeight="14.25" x14ac:dyDescent="0.2"/>
  <cols>
    <col min="1" max="1" width="36.7109375" style="1" customWidth="1"/>
    <col min="2" max="2" width="23.5703125" style="1" customWidth="1"/>
    <col min="3" max="8" width="15.7109375" style="13" customWidth="1"/>
    <col min="9" max="16384" width="11.42578125" style="13"/>
  </cols>
  <sheetData>
    <row r="1" spans="1:4" ht="15" x14ac:dyDescent="0.25">
      <c r="A1" s="12" t="s">
        <v>17</v>
      </c>
      <c r="B1" s="12"/>
    </row>
    <row r="2" spans="1:4" ht="15" x14ac:dyDescent="0.25">
      <c r="A2" s="14"/>
      <c r="B2" s="14"/>
    </row>
    <row r="3" spans="1:4" s="31" customFormat="1" ht="15.75" x14ac:dyDescent="0.25">
      <c r="A3" s="112" t="s">
        <v>401</v>
      </c>
      <c r="B3" s="112"/>
    </row>
    <row r="4" spans="1:4" ht="15" x14ac:dyDescent="0.25">
      <c r="A4" s="113"/>
      <c r="B4" s="113"/>
      <c r="C4" s="1"/>
      <c r="D4" s="1"/>
    </row>
    <row r="5" spans="1:4" x14ac:dyDescent="0.2">
      <c r="A5" s="248" t="s">
        <v>20</v>
      </c>
      <c r="B5" s="302"/>
      <c r="C5" s="5"/>
      <c r="D5" s="1"/>
    </row>
    <row r="6" spans="1:4" ht="14.25" customHeight="1" x14ac:dyDescent="0.2">
      <c r="A6" s="303" t="s">
        <v>130</v>
      </c>
      <c r="B6" s="306">
        <v>85</v>
      </c>
      <c r="C6" s="5"/>
      <c r="D6" s="1"/>
    </row>
    <row r="7" spans="1:4" x14ac:dyDescent="0.2">
      <c r="A7" s="304" t="s">
        <v>131</v>
      </c>
      <c r="B7" s="307">
        <v>70.2</v>
      </c>
      <c r="C7" s="5"/>
      <c r="D7" s="1"/>
    </row>
    <row r="8" spans="1:4" x14ac:dyDescent="0.2">
      <c r="A8" s="304" t="s">
        <v>132</v>
      </c>
      <c r="B8" s="307">
        <v>66.400000000000006</v>
      </c>
      <c r="C8" s="5"/>
      <c r="D8" s="1"/>
    </row>
    <row r="9" spans="1:4" x14ac:dyDescent="0.2">
      <c r="A9" s="304" t="s">
        <v>133</v>
      </c>
      <c r="B9" s="307">
        <v>64.7</v>
      </c>
      <c r="C9" s="5"/>
      <c r="D9" s="1"/>
    </row>
    <row r="10" spans="1:4" x14ac:dyDescent="0.2">
      <c r="A10" s="304" t="s">
        <v>134</v>
      </c>
      <c r="B10" s="307">
        <v>41.4</v>
      </c>
      <c r="C10" s="5"/>
      <c r="D10" s="1"/>
    </row>
    <row r="11" spans="1:4" x14ac:dyDescent="0.2">
      <c r="A11" s="305" t="s">
        <v>18</v>
      </c>
      <c r="B11" s="308">
        <v>64.400000000000006</v>
      </c>
      <c r="C11" s="5"/>
      <c r="D11" s="1"/>
    </row>
    <row r="12" spans="1:4" x14ac:dyDescent="0.2">
      <c r="A12" s="249"/>
      <c r="B12" s="250"/>
      <c r="C12" s="5"/>
      <c r="D12" s="1"/>
    </row>
    <row r="13" spans="1:4" s="28" customFormat="1" ht="15" x14ac:dyDescent="0.25">
      <c r="A13" s="77" t="s">
        <v>362</v>
      </c>
      <c r="B13" s="251"/>
      <c r="C13" s="77"/>
      <c r="D13" s="26"/>
    </row>
    <row r="14" spans="1:4" s="28" customFormat="1" ht="15" x14ac:dyDescent="0.25">
      <c r="A14" s="77" t="s">
        <v>393</v>
      </c>
      <c r="B14" s="251"/>
      <c r="C14" s="77"/>
      <c r="D14" s="26"/>
    </row>
    <row r="15" spans="1:4" s="28" customFormat="1" ht="15" x14ac:dyDescent="0.25">
      <c r="A15" s="77" t="s">
        <v>363</v>
      </c>
      <c r="B15" s="251"/>
      <c r="C15" s="252"/>
    </row>
    <row r="17" spans="1:4" ht="15" x14ac:dyDescent="0.25">
      <c r="A17" s="300"/>
    </row>
    <row r="18" spans="1:4" x14ac:dyDescent="0.2">
      <c r="A18" s="301"/>
    </row>
    <row r="20" spans="1:4" s="1" customFormat="1" ht="15" x14ac:dyDescent="0.25">
      <c r="A20" s="3"/>
      <c r="C20" s="13"/>
      <c r="D20" s="13"/>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A4" sqref="A4"/>
    </sheetView>
  </sheetViews>
  <sheetFormatPr baseColWidth="10" defaultRowHeight="15" x14ac:dyDescent="0.25"/>
  <cols>
    <col min="1" max="16384" width="11.42578125" style="3"/>
  </cols>
  <sheetData>
    <row r="1" spans="1:4" x14ac:dyDescent="0.25">
      <c r="A1" s="12" t="s">
        <v>17</v>
      </c>
    </row>
    <row r="3" spans="1:4" s="31" customFormat="1" ht="15.75" x14ac:dyDescent="0.25">
      <c r="A3" s="112" t="s">
        <v>400</v>
      </c>
      <c r="B3" s="112"/>
    </row>
    <row r="4" spans="1:4" s="31" customFormat="1" ht="15.75" x14ac:dyDescent="0.25">
      <c r="A4" s="112"/>
      <c r="B4" s="112"/>
    </row>
    <row r="5" spans="1:4" s="1" customFormat="1" ht="12.75" x14ac:dyDescent="0.2">
      <c r="A5" s="248" t="s">
        <v>20</v>
      </c>
      <c r="B5" s="302"/>
      <c r="C5" s="5"/>
      <c r="D5" s="5"/>
    </row>
    <row r="6" spans="1:4" s="1" customFormat="1" ht="12.75" x14ac:dyDescent="0.2">
      <c r="A6" s="303" t="s">
        <v>135</v>
      </c>
      <c r="B6" s="306">
        <v>42.3</v>
      </c>
      <c r="C6" s="5"/>
      <c r="D6" s="5"/>
    </row>
    <row r="7" spans="1:4" s="1" customFormat="1" ht="12.75" x14ac:dyDescent="0.2">
      <c r="A7" s="309" t="s">
        <v>282</v>
      </c>
      <c r="B7" s="310">
        <v>66.599999999999994</v>
      </c>
      <c r="C7" s="5"/>
      <c r="D7" s="5"/>
    </row>
    <row r="8" spans="1:4" s="1" customFormat="1" ht="12.75" x14ac:dyDescent="0.2">
      <c r="A8" s="114"/>
      <c r="B8" s="115"/>
    </row>
    <row r="9" spans="1:4" s="1" customFormat="1" ht="12.75" x14ac:dyDescent="0.2">
      <c r="A9" s="26" t="s">
        <v>297</v>
      </c>
      <c r="B9" s="26"/>
    </row>
    <row r="10" spans="1:4" s="1" customFormat="1" ht="12.75" x14ac:dyDescent="0.2">
      <c r="A10" s="26" t="s">
        <v>394</v>
      </c>
      <c r="B10" s="26"/>
    </row>
    <row r="11" spans="1:4" s="1" customFormat="1" ht="12.75" x14ac:dyDescent="0.2">
      <c r="A11" s="26" t="s">
        <v>298</v>
      </c>
      <c r="B11" s="26"/>
    </row>
    <row r="12" spans="1:4" s="1" customFormat="1" ht="12.75" x14ac:dyDescent="0.2">
      <c r="A12" s="5"/>
    </row>
    <row r="13" spans="1:4" x14ac:dyDescent="0.25">
      <c r="A13" s="300"/>
    </row>
    <row r="14" spans="1:4" x14ac:dyDescent="0.25">
      <c r="A14" s="301"/>
    </row>
    <row r="15" spans="1:4" x14ac:dyDescent="0.25">
      <c r="A15" s="311"/>
    </row>
  </sheetData>
  <hyperlinks>
    <hyperlink ref="A1"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85" zoomScaleNormal="85" workbookViewId="0"/>
  </sheetViews>
  <sheetFormatPr baseColWidth="10" defaultRowHeight="12.75" x14ac:dyDescent="0.2"/>
  <cols>
    <col min="1" max="16384" width="11.42578125" style="1"/>
  </cols>
  <sheetData>
    <row r="1" spans="1:18" x14ac:dyDescent="0.2">
      <c r="A1" s="35" t="s">
        <v>17</v>
      </c>
    </row>
    <row r="3" spans="1:18" ht="15.75" x14ac:dyDescent="0.25">
      <c r="A3" s="31" t="s">
        <v>367</v>
      </c>
    </row>
    <row r="5" spans="1:18" x14ac:dyDescent="0.2">
      <c r="J5" s="26"/>
      <c r="K5" s="26"/>
      <c r="L5" s="26"/>
      <c r="M5" s="26"/>
      <c r="N5" s="26"/>
      <c r="O5" s="26"/>
      <c r="P5" s="26"/>
      <c r="Q5" s="26"/>
      <c r="R5" s="26"/>
    </row>
    <row r="6" spans="1:18" ht="25.5" x14ac:dyDescent="0.2">
      <c r="A6" s="139"/>
      <c r="B6" s="215" t="s">
        <v>18</v>
      </c>
      <c r="C6" s="214" t="s">
        <v>139</v>
      </c>
      <c r="D6" s="37" t="s">
        <v>140</v>
      </c>
      <c r="E6" s="37" t="s">
        <v>141</v>
      </c>
      <c r="F6" s="37" t="s">
        <v>142</v>
      </c>
      <c r="G6" s="37" t="s">
        <v>143</v>
      </c>
      <c r="H6" s="37" t="s">
        <v>144</v>
      </c>
      <c r="J6" s="139"/>
      <c r="K6" s="140"/>
      <c r="L6" s="46"/>
      <c r="M6" s="46"/>
      <c r="N6" s="46"/>
      <c r="O6" s="46"/>
      <c r="P6" s="46"/>
      <c r="Q6" s="46"/>
      <c r="R6" s="26"/>
    </row>
    <row r="7" spans="1:18" x14ac:dyDescent="0.2">
      <c r="A7" s="213" t="s">
        <v>136</v>
      </c>
      <c r="B7" s="210">
        <v>31465</v>
      </c>
      <c r="C7" s="39">
        <v>18304</v>
      </c>
      <c r="D7" s="39">
        <v>25851</v>
      </c>
      <c r="E7" s="39">
        <v>30340</v>
      </c>
      <c r="F7" s="39">
        <v>35250</v>
      </c>
      <c r="G7" s="39">
        <v>37715</v>
      </c>
      <c r="H7" s="40">
        <v>45159</v>
      </c>
      <c r="I7" s="41"/>
      <c r="J7" s="141"/>
      <c r="K7" s="142"/>
      <c r="L7" s="142"/>
      <c r="M7" s="142"/>
      <c r="N7" s="142"/>
      <c r="O7" s="142"/>
      <c r="P7" s="142"/>
      <c r="Q7" s="142"/>
      <c r="R7" s="26"/>
    </row>
    <row r="8" spans="1:18" x14ac:dyDescent="0.2">
      <c r="A8" s="159" t="s">
        <v>137</v>
      </c>
      <c r="B8" s="211">
        <v>26904</v>
      </c>
      <c r="C8" s="39">
        <v>17777</v>
      </c>
      <c r="D8" s="39">
        <v>24224</v>
      </c>
      <c r="E8" s="39">
        <v>27281</v>
      </c>
      <c r="F8" s="39">
        <v>29807</v>
      </c>
      <c r="G8" s="39">
        <v>29736</v>
      </c>
      <c r="H8" s="40">
        <v>32515</v>
      </c>
      <c r="I8" s="41"/>
      <c r="J8" s="141"/>
      <c r="K8" s="142"/>
      <c r="L8" s="142"/>
      <c r="M8" s="142"/>
      <c r="N8" s="142"/>
      <c r="O8" s="142"/>
      <c r="P8" s="142"/>
      <c r="Q8" s="142"/>
      <c r="R8" s="26"/>
    </row>
    <row r="9" spans="1:18" x14ac:dyDescent="0.2">
      <c r="A9" s="312" t="s">
        <v>18</v>
      </c>
      <c r="B9" s="212">
        <v>29572</v>
      </c>
      <c r="C9" s="39">
        <v>18082</v>
      </c>
      <c r="D9" s="39">
        <v>25156</v>
      </c>
      <c r="E9" s="39">
        <v>29099</v>
      </c>
      <c r="F9" s="39">
        <v>33001</v>
      </c>
      <c r="G9" s="39">
        <v>34404</v>
      </c>
      <c r="H9" s="40">
        <v>39783</v>
      </c>
      <c r="I9" s="150"/>
      <c r="J9" s="141"/>
      <c r="K9" s="142"/>
      <c r="L9" s="142"/>
      <c r="M9" s="142"/>
      <c r="N9" s="142"/>
      <c r="O9" s="142"/>
      <c r="P9" s="142"/>
      <c r="Q9" s="142"/>
      <c r="R9" s="26"/>
    </row>
    <row r="10" spans="1:18" x14ac:dyDescent="0.2">
      <c r="A10" s="207" t="s">
        <v>126</v>
      </c>
      <c r="B10" s="48"/>
      <c r="C10" s="42"/>
      <c r="D10" s="42"/>
      <c r="E10" s="42"/>
      <c r="F10" s="42"/>
      <c r="G10" s="42"/>
      <c r="H10" s="42"/>
      <c r="J10" s="48"/>
      <c r="K10" s="48"/>
      <c r="L10" s="48"/>
      <c r="M10" s="48"/>
      <c r="N10" s="48"/>
      <c r="O10" s="48"/>
      <c r="P10" s="48"/>
      <c r="Q10" s="48"/>
      <c r="R10" s="26"/>
    </row>
    <row r="11" spans="1:18" x14ac:dyDescent="0.2">
      <c r="A11" s="43" t="s">
        <v>371</v>
      </c>
      <c r="B11" s="36"/>
      <c r="C11" s="36"/>
      <c r="D11" s="36"/>
      <c r="E11" s="36"/>
      <c r="F11" s="36"/>
      <c r="G11" s="36"/>
      <c r="H11" s="36"/>
      <c r="J11" s="143"/>
      <c r="K11" s="138"/>
      <c r="L11" s="138"/>
      <c r="M11" s="138"/>
      <c r="N11" s="138"/>
      <c r="O11" s="138"/>
      <c r="P11" s="138"/>
      <c r="Q11" s="138"/>
      <c r="R11" s="26"/>
    </row>
    <row r="12" spans="1:18" ht="39" customHeight="1" x14ac:dyDescent="0.2">
      <c r="A12" s="325" t="s">
        <v>284</v>
      </c>
      <c r="B12" s="325"/>
      <c r="C12" s="325"/>
      <c r="D12" s="325"/>
      <c r="E12" s="325"/>
      <c r="F12" s="325"/>
      <c r="G12" s="325"/>
      <c r="H12" s="325"/>
      <c r="J12" s="144"/>
      <c r="K12" s="26"/>
      <c r="L12" s="26"/>
      <c r="M12" s="26"/>
      <c r="N12" s="26"/>
      <c r="O12" s="26"/>
      <c r="P12" s="26"/>
      <c r="Q12" s="26"/>
      <c r="R12" s="26"/>
    </row>
    <row r="13" spans="1:18" x14ac:dyDescent="0.2">
      <c r="A13" s="1" t="s">
        <v>368</v>
      </c>
      <c r="J13" s="26"/>
      <c r="K13" s="26"/>
      <c r="L13" s="26"/>
      <c r="M13" s="26"/>
      <c r="N13" s="26"/>
      <c r="O13" s="26"/>
      <c r="P13" s="26"/>
      <c r="Q13" s="26"/>
      <c r="R13" s="26"/>
    </row>
    <row r="14" spans="1:18" x14ac:dyDescent="0.2">
      <c r="J14" s="26"/>
      <c r="K14" s="26"/>
      <c r="L14" s="26"/>
      <c r="M14" s="26"/>
      <c r="N14" s="26"/>
      <c r="O14" s="26"/>
      <c r="P14" s="26"/>
      <c r="Q14" s="26"/>
      <c r="R14" s="26"/>
    </row>
    <row r="15" spans="1:18" x14ac:dyDescent="0.2">
      <c r="J15" s="26"/>
      <c r="K15" s="26"/>
      <c r="L15" s="26"/>
      <c r="M15" s="26"/>
      <c r="N15" s="26"/>
      <c r="O15" s="26"/>
      <c r="P15" s="26"/>
      <c r="Q15" s="26"/>
      <c r="R15" s="26"/>
    </row>
    <row r="16" spans="1:18" x14ac:dyDescent="0.2">
      <c r="J16" s="26"/>
      <c r="K16" s="26"/>
      <c r="L16" s="26"/>
      <c r="M16" s="26"/>
      <c r="N16" s="26"/>
      <c r="O16" s="26"/>
      <c r="P16" s="26"/>
      <c r="Q16" s="26"/>
      <c r="R16" s="26"/>
    </row>
    <row r="17" spans="1:18" ht="15.75" x14ac:dyDescent="0.2">
      <c r="A17" s="274" t="s">
        <v>370</v>
      </c>
      <c r="B17" s="36"/>
      <c r="C17" s="36"/>
      <c r="D17" s="36"/>
      <c r="E17" s="36"/>
      <c r="F17" s="36"/>
      <c r="G17" s="36"/>
      <c r="H17" s="36"/>
      <c r="J17" s="137"/>
      <c r="K17" s="138"/>
      <c r="L17" s="138"/>
      <c r="M17" s="138"/>
      <c r="N17" s="138"/>
      <c r="O17" s="138"/>
      <c r="P17" s="138"/>
      <c r="Q17" s="138"/>
      <c r="R17" s="26"/>
    </row>
    <row r="18" spans="1:18" x14ac:dyDescent="0.2">
      <c r="J18" s="26"/>
      <c r="K18" s="26"/>
      <c r="L18" s="26"/>
      <c r="M18" s="26"/>
      <c r="N18" s="26"/>
      <c r="O18" s="26"/>
      <c r="P18" s="26"/>
      <c r="Q18" s="26"/>
      <c r="R18" s="26"/>
    </row>
    <row r="19" spans="1:18" ht="25.5" x14ac:dyDescent="0.2">
      <c r="A19" s="139"/>
      <c r="B19" s="215" t="s">
        <v>18</v>
      </c>
      <c r="C19" s="216" t="s">
        <v>139</v>
      </c>
      <c r="D19" s="47" t="s">
        <v>140</v>
      </c>
      <c r="E19" s="47" t="s">
        <v>141</v>
      </c>
      <c r="F19" s="47" t="s">
        <v>142</v>
      </c>
      <c r="G19" s="47" t="s">
        <v>143</v>
      </c>
      <c r="H19" s="47" t="s">
        <v>144</v>
      </c>
      <c r="J19" s="139"/>
      <c r="K19" s="140"/>
      <c r="L19" s="46"/>
      <c r="M19" s="46"/>
      <c r="N19" s="46"/>
      <c r="O19" s="46"/>
      <c r="P19" s="46"/>
      <c r="Q19" s="46"/>
      <c r="R19" s="26"/>
    </row>
    <row r="20" spans="1:18" x14ac:dyDescent="0.2">
      <c r="A20" s="213" t="s">
        <v>136</v>
      </c>
      <c r="B20" s="272">
        <f>B7/12</f>
        <v>2622.0833333333335</v>
      </c>
      <c r="C20" s="49">
        <f>C7/12</f>
        <v>1525.3333333333333</v>
      </c>
      <c r="D20" s="49">
        <f t="shared" ref="D20:H20" si="0">D7/12</f>
        <v>2154.25</v>
      </c>
      <c r="E20" s="49">
        <f t="shared" si="0"/>
        <v>2528.3333333333335</v>
      </c>
      <c r="F20" s="49">
        <f t="shared" si="0"/>
        <v>2937.5</v>
      </c>
      <c r="G20" s="49">
        <f t="shared" si="0"/>
        <v>3142.9166666666665</v>
      </c>
      <c r="H20" s="50">
        <f t="shared" si="0"/>
        <v>3763.25</v>
      </c>
      <c r="I20" s="46"/>
      <c r="J20" s="141"/>
      <c r="K20" s="142"/>
      <c r="L20" s="142"/>
      <c r="M20" s="142"/>
      <c r="N20" s="142"/>
      <c r="O20" s="142"/>
      <c r="P20" s="142"/>
      <c r="Q20" s="142"/>
      <c r="R20" s="26"/>
    </row>
    <row r="21" spans="1:18" x14ac:dyDescent="0.2">
      <c r="A21" s="159" t="s">
        <v>137</v>
      </c>
      <c r="B21" s="150">
        <f t="shared" ref="B21:H22" si="1">B8/12</f>
        <v>2242</v>
      </c>
      <c r="C21" s="38">
        <f>C8/12</f>
        <v>1481.4166666666667</v>
      </c>
      <c r="D21" s="38">
        <f t="shared" si="1"/>
        <v>2018.6666666666667</v>
      </c>
      <c r="E21" s="38">
        <f t="shared" si="1"/>
        <v>2273.4166666666665</v>
      </c>
      <c r="F21" s="38">
        <f t="shared" si="1"/>
        <v>2483.9166666666665</v>
      </c>
      <c r="G21" s="38">
        <f t="shared" si="1"/>
        <v>2478</v>
      </c>
      <c r="H21" s="51">
        <f t="shared" si="1"/>
        <v>2709.5833333333335</v>
      </c>
      <c r="I21" s="46"/>
      <c r="J21" s="141"/>
      <c r="K21" s="142"/>
      <c r="L21" s="142"/>
      <c r="M21" s="142"/>
      <c r="N21" s="142"/>
      <c r="O21" s="142"/>
      <c r="P21" s="142"/>
      <c r="Q21" s="142"/>
      <c r="R21" s="26"/>
    </row>
    <row r="22" spans="1:18" x14ac:dyDescent="0.2">
      <c r="A22" s="312" t="s">
        <v>18</v>
      </c>
      <c r="B22" s="273">
        <f t="shared" si="1"/>
        <v>2464.3333333333335</v>
      </c>
      <c r="C22" s="52">
        <f>C9/12</f>
        <v>1506.8333333333333</v>
      </c>
      <c r="D22" s="52">
        <f t="shared" si="1"/>
        <v>2096.3333333333335</v>
      </c>
      <c r="E22" s="52">
        <f t="shared" si="1"/>
        <v>2424.9166666666665</v>
      </c>
      <c r="F22" s="52">
        <f t="shared" si="1"/>
        <v>2750.0833333333335</v>
      </c>
      <c r="G22" s="52">
        <f t="shared" si="1"/>
        <v>2867</v>
      </c>
      <c r="H22" s="53">
        <f t="shared" si="1"/>
        <v>3315.25</v>
      </c>
      <c r="J22" s="141"/>
      <c r="K22" s="142"/>
      <c r="L22" s="142"/>
      <c r="M22" s="142"/>
      <c r="N22" s="142"/>
      <c r="O22" s="142"/>
      <c r="P22" s="142"/>
      <c r="Q22" s="142"/>
      <c r="R22" s="26"/>
    </row>
    <row r="23" spans="1:18" x14ac:dyDescent="0.2">
      <c r="A23" s="207" t="s">
        <v>126</v>
      </c>
      <c r="B23" s="48"/>
      <c r="C23" s="48"/>
      <c r="D23" s="48"/>
      <c r="E23" s="48"/>
      <c r="F23" s="48"/>
      <c r="G23" s="48"/>
      <c r="H23" s="48"/>
      <c r="J23" s="48"/>
      <c r="K23" s="48"/>
      <c r="L23" s="48"/>
      <c r="M23" s="48"/>
      <c r="N23" s="48"/>
      <c r="O23" s="48"/>
      <c r="P23" s="48"/>
      <c r="Q23" s="48"/>
      <c r="R23" s="26"/>
    </row>
    <row r="24" spans="1:18" x14ac:dyDescent="0.2">
      <c r="A24" s="43" t="s">
        <v>371</v>
      </c>
      <c r="B24" s="36"/>
      <c r="C24" s="36"/>
      <c r="D24" s="36"/>
      <c r="E24" s="36"/>
      <c r="F24" s="36"/>
      <c r="G24" s="36"/>
      <c r="H24" s="36"/>
      <c r="J24" s="143"/>
      <c r="K24" s="138"/>
      <c r="L24" s="138"/>
      <c r="M24" s="138"/>
      <c r="N24" s="138"/>
      <c r="O24" s="138"/>
      <c r="P24" s="138"/>
      <c r="Q24" s="138"/>
      <c r="R24" s="26"/>
    </row>
    <row r="25" spans="1:18" ht="38.25" customHeight="1" x14ac:dyDescent="0.2">
      <c r="A25" s="325" t="s">
        <v>284</v>
      </c>
      <c r="B25" s="325"/>
      <c r="C25" s="325"/>
      <c r="D25" s="325"/>
      <c r="E25" s="325"/>
      <c r="F25" s="325"/>
      <c r="G25" s="325"/>
      <c r="H25" s="325"/>
      <c r="J25" s="143"/>
      <c r="K25" s="26"/>
      <c r="L25" s="26"/>
      <c r="M25" s="26"/>
      <c r="N25" s="26"/>
      <c r="O25" s="26"/>
      <c r="P25" s="26"/>
      <c r="Q25" s="26"/>
      <c r="R25" s="26"/>
    </row>
    <row r="26" spans="1:18" x14ac:dyDescent="0.2">
      <c r="A26" s="1" t="s">
        <v>369</v>
      </c>
      <c r="J26" s="26"/>
      <c r="K26" s="26"/>
      <c r="L26" s="26"/>
      <c r="M26" s="26"/>
      <c r="N26" s="26"/>
      <c r="O26" s="26"/>
      <c r="P26" s="26"/>
      <c r="Q26" s="26"/>
      <c r="R26" s="26"/>
    </row>
    <row r="27" spans="1:18" x14ac:dyDescent="0.2">
      <c r="A27" s="45"/>
      <c r="J27" s="56"/>
      <c r="K27" s="26"/>
      <c r="L27" s="26"/>
      <c r="M27" s="26"/>
      <c r="N27" s="26"/>
      <c r="O27" s="26"/>
      <c r="P27" s="26"/>
      <c r="Q27" s="26"/>
      <c r="R27" s="26"/>
    </row>
    <row r="28" spans="1:18" x14ac:dyDescent="0.2">
      <c r="J28" s="26"/>
      <c r="K28" s="26"/>
      <c r="L28" s="26"/>
      <c r="M28" s="26"/>
      <c r="N28" s="26"/>
      <c r="O28" s="26"/>
      <c r="P28" s="26"/>
      <c r="Q28" s="26"/>
      <c r="R28" s="26"/>
    </row>
    <row r="29" spans="1:18" x14ac:dyDescent="0.2">
      <c r="J29" s="26"/>
      <c r="K29" s="26"/>
      <c r="L29" s="26"/>
      <c r="M29" s="26"/>
      <c r="N29" s="26"/>
      <c r="O29" s="26"/>
      <c r="P29" s="26"/>
      <c r="Q29" s="26"/>
      <c r="R29" s="26"/>
    </row>
  </sheetData>
  <mergeCells count="2">
    <mergeCell ref="A12:H12"/>
    <mergeCell ref="A25:H25"/>
  </mergeCells>
  <hyperlinks>
    <hyperlink ref="A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zoomScaleNormal="100" workbookViewId="0">
      <selection activeCell="A21" sqref="A21"/>
    </sheetView>
  </sheetViews>
  <sheetFormatPr baseColWidth="10" defaultRowHeight="12.75" x14ac:dyDescent="0.2"/>
  <cols>
    <col min="1" max="1" width="43.140625" style="1" customWidth="1"/>
    <col min="2" max="16384" width="11.42578125" style="1"/>
  </cols>
  <sheetData>
    <row r="1" spans="1:18" x14ac:dyDescent="0.2">
      <c r="A1" s="35" t="s">
        <v>17</v>
      </c>
    </row>
    <row r="3" spans="1:18" ht="15.75" x14ac:dyDescent="0.25">
      <c r="A3" s="31" t="s">
        <v>349</v>
      </c>
    </row>
    <row r="5" spans="1:18" x14ac:dyDescent="0.2">
      <c r="B5" s="219" t="s">
        <v>343</v>
      </c>
      <c r="C5" s="155" t="s">
        <v>20</v>
      </c>
      <c r="G5" s="26"/>
      <c r="H5" s="220"/>
      <c r="I5" s="220"/>
      <c r="J5" s="26"/>
      <c r="K5" s="26"/>
      <c r="L5" s="138"/>
      <c r="M5" s="138"/>
      <c r="N5" s="138"/>
      <c r="O5" s="138"/>
      <c r="P5" s="138"/>
      <c r="Q5" s="138"/>
      <c r="R5" s="26"/>
    </row>
    <row r="6" spans="1:18" ht="12.75" customHeight="1" x14ac:dyDescent="0.2">
      <c r="A6" s="156" t="s">
        <v>342</v>
      </c>
      <c r="B6" s="275">
        <v>1129</v>
      </c>
      <c r="C6" s="276" t="s">
        <v>19</v>
      </c>
      <c r="D6" s="149"/>
      <c r="E6" s="149"/>
      <c r="F6" s="149"/>
      <c r="G6" s="149"/>
      <c r="H6" s="46"/>
      <c r="I6" s="46"/>
      <c r="J6" s="149"/>
      <c r="K6" s="149"/>
      <c r="L6" s="26"/>
      <c r="M6" s="26"/>
      <c r="N6" s="26"/>
      <c r="O6" s="26"/>
      <c r="P6" s="26"/>
      <c r="Q6" s="26"/>
      <c r="R6" s="26"/>
    </row>
    <row r="7" spans="1:18" x14ac:dyDescent="0.2">
      <c r="A7" s="157" t="s">
        <v>352</v>
      </c>
      <c r="B7" s="261">
        <v>640</v>
      </c>
      <c r="C7" s="153">
        <v>41</v>
      </c>
      <c r="D7" s="26"/>
      <c r="E7" s="26"/>
      <c r="F7" s="26"/>
      <c r="G7" s="26"/>
      <c r="H7" s="152"/>
      <c r="I7" s="152"/>
      <c r="J7" s="26"/>
      <c r="K7" s="26"/>
      <c r="L7" s="46"/>
      <c r="M7" s="46"/>
      <c r="N7" s="46"/>
      <c r="O7" s="46"/>
      <c r="P7" s="46"/>
      <c r="Q7" s="46"/>
      <c r="R7" s="26"/>
    </row>
    <row r="8" spans="1:18" x14ac:dyDescent="0.2">
      <c r="A8" s="158" t="s">
        <v>337</v>
      </c>
      <c r="B8" s="261">
        <v>447</v>
      </c>
      <c r="C8" s="153">
        <v>1</v>
      </c>
      <c r="D8" s="46"/>
      <c r="E8" s="46"/>
      <c r="F8" s="46"/>
      <c r="G8" s="259"/>
      <c r="H8" s="46"/>
      <c r="I8" s="46"/>
      <c r="J8" s="46"/>
      <c r="K8" s="46"/>
      <c r="L8" s="142"/>
      <c r="M8" s="142"/>
      <c r="N8" s="142"/>
      <c r="O8" s="142"/>
      <c r="P8" s="142"/>
      <c r="Q8" s="142"/>
      <c r="R8" s="26"/>
    </row>
    <row r="9" spans="1:18" x14ac:dyDescent="0.2">
      <c r="A9" s="159" t="s">
        <v>338</v>
      </c>
      <c r="B9" s="261">
        <v>436</v>
      </c>
      <c r="C9" s="153">
        <v>25</v>
      </c>
      <c r="D9" s="150"/>
      <c r="E9" s="150"/>
      <c r="F9" s="150"/>
      <c r="G9" s="141"/>
      <c r="H9" s="46"/>
      <c r="I9" s="46"/>
      <c r="J9" s="150"/>
      <c r="K9" s="150"/>
      <c r="L9" s="142"/>
      <c r="M9" s="142"/>
      <c r="N9" s="142"/>
      <c r="O9" s="142"/>
      <c r="P9" s="142"/>
      <c r="Q9" s="142"/>
      <c r="R9" s="26"/>
    </row>
    <row r="10" spans="1:18" x14ac:dyDescent="0.2">
      <c r="A10" s="159" t="s">
        <v>366</v>
      </c>
      <c r="B10" s="261">
        <v>835</v>
      </c>
      <c r="C10" s="153">
        <v>27</v>
      </c>
      <c r="D10" s="150"/>
      <c r="E10" s="150"/>
      <c r="F10" s="150"/>
      <c r="G10" s="141"/>
      <c r="H10" s="152"/>
      <c r="I10" s="152"/>
      <c r="J10" s="150"/>
      <c r="K10" s="150"/>
      <c r="L10" s="142"/>
      <c r="M10" s="142"/>
      <c r="N10" s="142"/>
      <c r="O10" s="142"/>
      <c r="P10" s="142"/>
      <c r="Q10" s="142"/>
      <c r="R10" s="26"/>
    </row>
    <row r="11" spans="1:18" x14ac:dyDescent="0.2">
      <c r="A11" s="159" t="s">
        <v>339</v>
      </c>
      <c r="B11" s="261">
        <v>531</v>
      </c>
      <c r="C11" s="154">
        <v>2</v>
      </c>
      <c r="D11" s="150"/>
      <c r="E11" s="150"/>
      <c r="F11" s="150"/>
      <c r="G11" s="141"/>
      <c r="H11" s="46"/>
      <c r="I11" s="46"/>
      <c r="J11" s="150"/>
      <c r="K11" s="150"/>
      <c r="L11" s="259"/>
      <c r="M11" s="259"/>
      <c r="N11" s="259"/>
      <c r="O11" s="259"/>
      <c r="P11" s="259"/>
      <c r="Q11" s="259"/>
      <c r="R11" s="26"/>
    </row>
    <row r="12" spans="1:18" x14ac:dyDescent="0.2">
      <c r="A12" s="158" t="s">
        <v>340</v>
      </c>
      <c r="B12" s="261">
        <v>191</v>
      </c>
      <c r="C12" s="154">
        <v>3</v>
      </c>
      <c r="D12" s="259"/>
      <c r="E12" s="259"/>
      <c r="F12" s="259"/>
      <c r="G12" s="259"/>
      <c r="H12" s="46"/>
      <c r="I12" s="46"/>
      <c r="J12" s="259"/>
      <c r="K12" s="259"/>
      <c r="L12" s="138"/>
      <c r="M12" s="138"/>
      <c r="N12" s="138"/>
      <c r="O12" s="138"/>
      <c r="P12" s="138"/>
      <c r="Q12" s="138"/>
      <c r="R12" s="26"/>
    </row>
    <row r="13" spans="1:18" x14ac:dyDescent="0.2">
      <c r="A13" s="277" t="s">
        <v>341</v>
      </c>
      <c r="B13" s="278">
        <v>589</v>
      </c>
      <c r="C13" s="279">
        <v>1</v>
      </c>
      <c r="D13" s="138"/>
      <c r="E13" s="138"/>
      <c r="F13" s="138"/>
      <c r="G13" s="143"/>
      <c r="H13" s="152"/>
      <c r="I13" s="152"/>
      <c r="J13" s="138"/>
      <c r="K13" s="138"/>
      <c r="L13" s="26"/>
      <c r="M13" s="26"/>
      <c r="N13" s="26"/>
      <c r="O13" s="26"/>
      <c r="P13" s="26"/>
      <c r="Q13" s="26"/>
      <c r="R13" s="26"/>
    </row>
    <row r="14" spans="1:18" x14ac:dyDescent="0.2">
      <c r="B14" s="26"/>
      <c r="C14" s="26"/>
      <c r="D14" s="26"/>
      <c r="E14" s="26"/>
      <c r="F14" s="26"/>
      <c r="G14" s="26"/>
      <c r="H14" s="26"/>
      <c r="I14" s="26"/>
      <c r="J14" s="26"/>
      <c r="K14" s="26"/>
      <c r="L14" s="26"/>
      <c r="M14" s="26"/>
      <c r="N14" s="26"/>
      <c r="O14" s="26"/>
      <c r="P14" s="26"/>
      <c r="Q14" s="26"/>
      <c r="R14" s="26"/>
    </row>
    <row r="15" spans="1:18" x14ac:dyDescent="0.2">
      <c r="A15" s="26" t="s">
        <v>348</v>
      </c>
      <c r="B15" s="26"/>
      <c r="C15" s="26"/>
      <c r="D15" s="26"/>
      <c r="E15" s="26"/>
      <c r="F15" s="26"/>
      <c r="G15" s="26"/>
      <c r="H15" s="26"/>
      <c r="I15" s="26"/>
      <c r="J15" s="26"/>
      <c r="K15" s="26"/>
      <c r="L15" s="26"/>
      <c r="M15" s="26"/>
      <c r="N15" s="26"/>
      <c r="O15" s="26"/>
      <c r="P15" s="26"/>
      <c r="Q15" s="26"/>
      <c r="R15" s="26"/>
    </row>
    <row r="16" spans="1:18" x14ac:dyDescent="0.2">
      <c r="A16" s="26" t="s">
        <v>350</v>
      </c>
      <c r="B16" s="26"/>
      <c r="C16" s="26"/>
      <c r="D16" s="26"/>
      <c r="E16" s="26"/>
      <c r="F16" s="26"/>
      <c r="G16" s="26"/>
      <c r="H16" s="26"/>
      <c r="I16" s="26"/>
      <c r="J16" s="26"/>
      <c r="K16" s="26"/>
      <c r="L16" s="26"/>
      <c r="M16" s="26"/>
      <c r="N16" s="26"/>
      <c r="O16" s="26"/>
      <c r="P16" s="26"/>
      <c r="Q16" s="26"/>
      <c r="R16" s="26"/>
    </row>
    <row r="17" spans="1:18" ht="39.75" customHeight="1" x14ac:dyDescent="0.2">
      <c r="A17" s="327" t="s">
        <v>351</v>
      </c>
      <c r="B17" s="327"/>
      <c r="C17" s="327"/>
      <c r="D17" s="327"/>
      <c r="E17" s="327"/>
      <c r="F17" s="26"/>
      <c r="G17" s="327"/>
      <c r="H17" s="327"/>
      <c r="I17" s="327"/>
      <c r="J17" s="327"/>
      <c r="K17" s="327"/>
      <c r="L17" s="26"/>
      <c r="M17" s="26"/>
      <c r="N17" s="26"/>
      <c r="O17" s="26"/>
      <c r="P17" s="26"/>
      <c r="Q17" s="26"/>
      <c r="R17" s="26"/>
    </row>
    <row r="18" spans="1:18" x14ac:dyDescent="0.2">
      <c r="A18" s="222" t="s">
        <v>396</v>
      </c>
      <c r="B18" s="260"/>
      <c r="C18" s="260"/>
      <c r="D18" s="260"/>
      <c r="E18" s="260"/>
      <c r="F18" s="26"/>
      <c r="G18" s="260"/>
      <c r="H18" s="260"/>
      <c r="I18" s="260"/>
      <c r="J18" s="260"/>
      <c r="K18" s="260"/>
      <c r="L18" s="26"/>
      <c r="M18" s="26"/>
      <c r="N18" s="26"/>
      <c r="O18" s="26"/>
      <c r="P18" s="26"/>
      <c r="Q18" s="26"/>
      <c r="R18" s="26"/>
    </row>
    <row r="19" spans="1:18" ht="38.25" customHeight="1" x14ac:dyDescent="0.2">
      <c r="A19" s="327" t="s">
        <v>353</v>
      </c>
      <c r="B19" s="327"/>
      <c r="C19" s="327"/>
      <c r="D19" s="327"/>
      <c r="E19" s="260"/>
      <c r="F19" s="26"/>
      <c r="G19" s="260"/>
      <c r="H19" s="260"/>
      <c r="I19" s="260"/>
      <c r="J19" s="260"/>
      <c r="K19" s="260"/>
      <c r="L19" s="26"/>
      <c r="M19" s="26"/>
      <c r="N19" s="26"/>
      <c r="O19" s="26"/>
      <c r="P19" s="26"/>
      <c r="Q19" s="26"/>
      <c r="R19" s="26"/>
    </row>
    <row r="20" spans="1:18" ht="41.25" customHeight="1" x14ac:dyDescent="0.2">
      <c r="A20" s="327" t="s">
        <v>397</v>
      </c>
      <c r="B20" s="327"/>
      <c r="C20" s="327"/>
      <c r="D20" s="327"/>
      <c r="E20" s="260"/>
      <c r="F20" s="26"/>
      <c r="G20" s="260"/>
      <c r="H20" s="260"/>
      <c r="I20" s="260"/>
      <c r="J20" s="260"/>
      <c r="K20" s="260"/>
      <c r="L20" s="26"/>
      <c r="M20" s="26"/>
      <c r="N20" s="26"/>
      <c r="O20" s="26"/>
      <c r="P20" s="26"/>
      <c r="Q20" s="26"/>
      <c r="R20" s="26"/>
    </row>
    <row r="21" spans="1:18" x14ac:dyDescent="0.2">
      <c r="B21" s="26"/>
      <c r="C21" s="26"/>
      <c r="D21" s="26"/>
      <c r="E21" s="26"/>
      <c r="F21" s="26"/>
      <c r="G21" s="26"/>
      <c r="H21" s="26"/>
      <c r="I21" s="26"/>
      <c r="J21" s="26"/>
      <c r="K21" s="26"/>
      <c r="L21" s="26"/>
      <c r="M21" s="26"/>
      <c r="N21" s="26"/>
      <c r="O21" s="26"/>
      <c r="P21" s="26"/>
      <c r="Q21" s="26"/>
      <c r="R21" s="26"/>
    </row>
    <row r="22" spans="1:18" x14ac:dyDescent="0.2">
      <c r="A22" s="151"/>
      <c r="B22" s="26"/>
      <c r="C22" s="26"/>
      <c r="D22" s="26"/>
      <c r="E22" s="26"/>
      <c r="F22" s="26"/>
      <c r="G22" s="151"/>
      <c r="H22" s="26"/>
      <c r="I22" s="26"/>
      <c r="J22" s="26"/>
      <c r="K22" s="26"/>
      <c r="L22" s="26"/>
      <c r="M22" s="26"/>
      <c r="N22" s="26"/>
      <c r="O22" s="26"/>
      <c r="P22" s="26"/>
      <c r="Q22" s="26"/>
      <c r="R22" s="26"/>
    </row>
    <row r="23" spans="1:18" x14ac:dyDescent="0.2">
      <c r="A23" s="45"/>
      <c r="B23" s="138"/>
      <c r="C23" s="138"/>
      <c r="D23" s="138"/>
      <c r="E23" s="138"/>
      <c r="F23" s="138"/>
      <c r="G23" s="56"/>
      <c r="H23" s="138"/>
      <c r="I23" s="138"/>
      <c r="J23" s="138"/>
      <c r="K23" s="138"/>
      <c r="L23" s="138"/>
      <c r="M23" s="138"/>
      <c r="N23" s="138"/>
      <c r="O23" s="138"/>
      <c r="P23" s="138"/>
      <c r="Q23" s="138"/>
      <c r="R23" s="26"/>
    </row>
    <row r="24" spans="1:18" x14ac:dyDescent="0.2">
      <c r="A24" s="26"/>
      <c r="B24" s="26"/>
      <c r="C24" s="26"/>
      <c r="D24" s="26"/>
      <c r="E24" s="26"/>
      <c r="F24" s="26"/>
      <c r="G24" s="26"/>
      <c r="H24" s="26"/>
      <c r="I24" s="26"/>
      <c r="J24" s="26"/>
      <c r="K24" s="26"/>
      <c r="L24" s="26"/>
      <c r="M24" s="26"/>
      <c r="N24" s="26"/>
      <c r="O24" s="26"/>
      <c r="P24" s="26"/>
      <c r="Q24" s="26"/>
      <c r="R24" s="26"/>
    </row>
    <row r="25" spans="1:18" x14ac:dyDescent="0.2">
      <c r="A25" s="139"/>
      <c r="B25" s="140"/>
      <c r="C25" s="46"/>
      <c r="D25" s="46"/>
      <c r="E25" s="46"/>
      <c r="F25" s="46"/>
      <c r="G25" s="46"/>
      <c r="H25" s="46"/>
      <c r="I25" s="26"/>
      <c r="J25" s="139"/>
      <c r="K25" s="140"/>
      <c r="L25" s="46"/>
      <c r="M25" s="46"/>
      <c r="N25" s="46"/>
      <c r="O25" s="46"/>
      <c r="P25" s="46"/>
      <c r="Q25" s="46"/>
      <c r="R25" s="26"/>
    </row>
    <row r="26" spans="1:18" x14ac:dyDescent="0.2">
      <c r="A26" s="141"/>
      <c r="B26" s="150"/>
      <c r="C26" s="150"/>
      <c r="D26" s="150"/>
      <c r="E26" s="150"/>
      <c r="F26" s="150"/>
      <c r="G26" s="150"/>
      <c r="H26" s="150"/>
      <c r="I26" s="46"/>
      <c r="J26" s="141"/>
      <c r="K26" s="142"/>
      <c r="L26" s="142"/>
      <c r="M26" s="142"/>
      <c r="N26" s="142"/>
      <c r="O26" s="142"/>
      <c r="P26" s="142"/>
      <c r="Q26" s="142"/>
      <c r="R26" s="26"/>
    </row>
    <row r="27" spans="1:18" x14ac:dyDescent="0.2">
      <c r="A27" s="141"/>
      <c r="B27" s="150"/>
      <c r="C27" s="150"/>
      <c r="D27" s="150"/>
      <c r="E27" s="150"/>
      <c r="F27" s="150"/>
      <c r="G27" s="150"/>
      <c r="H27" s="150"/>
      <c r="I27" s="46"/>
      <c r="J27" s="141"/>
      <c r="K27" s="142"/>
      <c r="L27" s="142"/>
      <c r="M27" s="142"/>
      <c r="N27" s="142"/>
      <c r="O27" s="142"/>
      <c r="P27" s="142"/>
      <c r="Q27" s="142"/>
      <c r="R27" s="26"/>
    </row>
    <row r="28" spans="1:18" x14ac:dyDescent="0.2">
      <c r="A28" s="141"/>
      <c r="B28" s="150"/>
      <c r="C28" s="150"/>
      <c r="D28" s="150"/>
      <c r="E28" s="150"/>
      <c r="F28" s="150"/>
      <c r="G28" s="150"/>
      <c r="H28" s="150"/>
      <c r="J28" s="141"/>
      <c r="K28" s="142"/>
      <c r="L28" s="142"/>
      <c r="M28" s="142"/>
      <c r="N28" s="142"/>
      <c r="O28" s="142"/>
      <c r="P28" s="142"/>
      <c r="Q28" s="142"/>
      <c r="R28" s="26"/>
    </row>
    <row r="29" spans="1:18" x14ac:dyDescent="0.2">
      <c r="A29" s="259"/>
      <c r="B29" s="259"/>
      <c r="C29" s="259"/>
      <c r="D29" s="259"/>
      <c r="E29" s="259"/>
      <c r="F29" s="259"/>
      <c r="G29" s="259"/>
      <c r="H29" s="259"/>
      <c r="J29" s="259"/>
      <c r="K29" s="259"/>
      <c r="L29" s="259"/>
      <c r="M29" s="259"/>
      <c r="N29" s="259"/>
      <c r="O29" s="259"/>
      <c r="P29" s="259"/>
      <c r="Q29" s="259"/>
      <c r="R29" s="26"/>
    </row>
    <row r="30" spans="1:18" x14ac:dyDescent="0.2">
      <c r="A30" s="143"/>
      <c r="B30" s="138"/>
      <c r="C30" s="138"/>
      <c r="D30" s="138"/>
      <c r="E30" s="138"/>
      <c r="F30" s="138"/>
      <c r="G30" s="138"/>
      <c r="H30" s="138"/>
      <c r="J30" s="143"/>
      <c r="K30" s="138"/>
      <c r="L30" s="138"/>
      <c r="M30" s="138"/>
      <c r="N30" s="138"/>
      <c r="O30" s="138"/>
      <c r="P30" s="138"/>
      <c r="Q30" s="138"/>
      <c r="R30" s="26"/>
    </row>
    <row r="31" spans="1:18" ht="38.25" customHeight="1" x14ac:dyDescent="0.2">
      <c r="A31" s="326"/>
      <c r="B31" s="326"/>
      <c r="C31" s="326"/>
      <c r="D31" s="326"/>
      <c r="E31" s="326"/>
      <c r="F31" s="326"/>
      <c r="G31" s="326"/>
      <c r="H31" s="326"/>
      <c r="J31" s="143"/>
      <c r="K31" s="26"/>
      <c r="L31" s="26"/>
      <c r="M31" s="26"/>
      <c r="N31" s="26"/>
      <c r="O31" s="26"/>
      <c r="P31" s="26"/>
      <c r="Q31" s="26"/>
      <c r="R31" s="26"/>
    </row>
    <row r="32" spans="1:18" x14ac:dyDescent="0.2">
      <c r="A32" s="26"/>
      <c r="B32" s="26"/>
      <c r="C32" s="26"/>
      <c r="D32" s="26"/>
      <c r="E32" s="26"/>
      <c r="F32" s="26"/>
      <c r="G32" s="26"/>
      <c r="H32" s="26"/>
      <c r="J32" s="26"/>
      <c r="K32" s="26"/>
      <c r="L32" s="26"/>
      <c r="M32" s="26"/>
      <c r="N32" s="26"/>
      <c r="O32" s="26"/>
      <c r="P32" s="26"/>
      <c r="Q32" s="26"/>
      <c r="R32" s="26"/>
    </row>
    <row r="33" spans="1:18" x14ac:dyDescent="0.2">
      <c r="A33" s="45"/>
      <c r="J33" s="56"/>
      <c r="K33" s="26"/>
      <c r="L33" s="26"/>
      <c r="M33" s="26"/>
      <c r="N33" s="26"/>
      <c r="O33" s="26"/>
      <c r="P33" s="26"/>
      <c r="Q33" s="26"/>
      <c r="R33" s="26"/>
    </row>
    <row r="34" spans="1:18" x14ac:dyDescent="0.2">
      <c r="J34" s="26"/>
      <c r="K34" s="26"/>
      <c r="L34" s="26"/>
      <c r="M34" s="26"/>
      <c r="N34" s="26"/>
      <c r="O34" s="26"/>
      <c r="P34" s="26"/>
      <c r="Q34" s="26"/>
      <c r="R34" s="26"/>
    </row>
    <row r="35" spans="1:18" x14ac:dyDescent="0.2">
      <c r="J35" s="26"/>
      <c r="K35" s="26"/>
      <c r="L35" s="26"/>
      <c r="M35" s="26"/>
      <c r="N35" s="26"/>
      <c r="O35" s="26"/>
      <c r="P35" s="26"/>
      <c r="Q35" s="26"/>
      <c r="R35" s="26"/>
    </row>
  </sheetData>
  <mergeCells count="5">
    <mergeCell ref="A31:H31"/>
    <mergeCell ref="A17:E17"/>
    <mergeCell ref="G17:K17"/>
    <mergeCell ref="A20:D20"/>
    <mergeCell ref="A19:D19"/>
  </mergeCells>
  <hyperlinks>
    <hyperlink ref="A1"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zoomScaleSheetLayoutView="100" workbookViewId="0">
      <selection activeCell="B17" sqref="B17"/>
    </sheetView>
  </sheetViews>
  <sheetFormatPr baseColWidth="10" defaultColWidth="11.42578125" defaultRowHeight="12.75" x14ac:dyDescent="0.2"/>
  <cols>
    <col min="1" max="1" width="42.85546875" style="1" customWidth="1"/>
    <col min="2" max="2" width="40.7109375" style="1" customWidth="1"/>
    <col min="3" max="3" width="23.28515625" style="21" bestFit="1" customWidth="1"/>
    <col min="4" max="4" width="15.7109375" style="1" customWidth="1"/>
    <col min="5" max="5" width="40.85546875" style="1" customWidth="1"/>
    <col min="6" max="6" width="40.5703125" style="1" bestFit="1" customWidth="1"/>
    <col min="7" max="7" width="23.28515625" style="1" bestFit="1" customWidth="1"/>
    <col min="8" max="9" width="15.7109375" style="1" customWidth="1"/>
    <col min="10" max="16384" width="11.42578125" style="1"/>
  </cols>
  <sheetData>
    <row r="1" spans="1:7" x14ac:dyDescent="0.2">
      <c r="A1" s="35" t="s">
        <v>17</v>
      </c>
      <c r="B1" s="35"/>
      <c r="C1" s="1"/>
    </row>
    <row r="2" spans="1:7" x14ac:dyDescent="0.2">
      <c r="A2" s="55"/>
      <c r="B2" s="55"/>
      <c r="C2" s="1"/>
    </row>
    <row r="3" spans="1:7" ht="15.75" x14ac:dyDescent="0.2">
      <c r="A3" s="15" t="s">
        <v>344</v>
      </c>
      <c r="B3" s="18"/>
    </row>
    <row r="4" spans="1:7" x14ac:dyDescent="0.2">
      <c r="A4" s="16"/>
      <c r="B4" s="22"/>
      <c r="C4" s="22"/>
      <c r="D4" s="23"/>
      <c r="E4" s="23"/>
      <c r="F4" s="26"/>
      <c r="G4" s="26"/>
    </row>
    <row r="5" spans="1:7" ht="14.25" customHeight="1" x14ac:dyDescent="0.2">
      <c r="A5" s="223" t="s">
        <v>355</v>
      </c>
      <c r="B5" s="17" t="s">
        <v>21</v>
      </c>
      <c r="C5" s="17" t="s">
        <v>22</v>
      </c>
      <c r="E5" s="74"/>
      <c r="F5" s="160"/>
      <c r="G5" s="160"/>
    </row>
    <row r="6" spans="1:7" x14ac:dyDescent="0.2">
      <c r="A6" s="24" t="s">
        <v>23</v>
      </c>
      <c r="B6" s="280">
        <f>B7+B8</f>
        <v>4058</v>
      </c>
      <c r="C6" s="218" t="s">
        <v>372</v>
      </c>
      <c r="E6" s="33"/>
      <c r="F6" s="27"/>
      <c r="G6" s="19"/>
    </row>
    <row r="7" spans="1:7" x14ac:dyDescent="0.2">
      <c r="A7" s="217" t="s">
        <v>24</v>
      </c>
      <c r="B7" s="281">
        <v>2759</v>
      </c>
      <c r="C7" s="282">
        <v>20.6</v>
      </c>
      <c r="D7" s="263"/>
      <c r="E7" s="144"/>
      <c r="F7" s="27"/>
      <c r="G7" s="19"/>
    </row>
    <row r="8" spans="1:7" x14ac:dyDescent="0.2">
      <c r="A8" s="217" t="s">
        <v>25</v>
      </c>
      <c r="B8" s="281">
        <v>1299</v>
      </c>
      <c r="C8" s="282">
        <v>16.399999999999999</v>
      </c>
      <c r="E8" s="144"/>
      <c r="F8" s="27"/>
      <c r="G8" s="19"/>
    </row>
    <row r="9" spans="1:7" x14ac:dyDescent="0.2">
      <c r="A9" s="20" t="s">
        <v>388</v>
      </c>
      <c r="B9" s="283" t="s">
        <v>286</v>
      </c>
      <c r="C9" s="284">
        <v>14.5</v>
      </c>
      <c r="E9" s="33"/>
      <c r="F9" s="32"/>
      <c r="G9" s="34"/>
    </row>
    <row r="10" spans="1:7" x14ac:dyDescent="0.2">
      <c r="A10" s="33"/>
      <c r="B10" s="32"/>
      <c r="C10" s="34"/>
      <c r="E10" s="33"/>
      <c r="F10" s="32"/>
      <c r="G10" s="34"/>
    </row>
    <row r="11" spans="1:7" x14ac:dyDescent="0.2">
      <c r="A11" s="25" t="s">
        <v>377</v>
      </c>
      <c r="E11" s="161"/>
      <c r="F11" s="26"/>
      <c r="G11" s="152"/>
    </row>
    <row r="12" spans="1:7" ht="23.25" customHeight="1" x14ac:dyDescent="0.2">
      <c r="A12" s="328" t="s">
        <v>399</v>
      </c>
      <c r="B12" s="328"/>
      <c r="C12" s="328"/>
      <c r="E12" s="162"/>
      <c r="F12" s="26"/>
      <c r="G12" s="152"/>
    </row>
    <row r="13" spans="1:7" ht="25.5" customHeight="1" x14ac:dyDescent="0.2">
      <c r="A13" s="329" t="s">
        <v>296</v>
      </c>
      <c r="B13" s="329"/>
      <c r="C13" s="329"/>
      <c r="E13" s="163"/>
      <c r="F13" s="26"/>
      <c r="G13" s="152"/>
    </row>
    <row r="14" spans="1:7" ht="25.5" customHeight="1" x14ac:dyDescent="0.2">
      <c r="A14" s="328" t="s">
        <v>398</v>
      </c>
      <c r="B14" s="328"/>
      <c r="C14" s="328"/>
      <c r="D14" s="208"/>
      <c r="E14" s="330"/>
      <c r="F14" s="330"/>
      <c r="G14" s="330"/>
    </row>
    <row r="15" spans="1:7" x14ac:dyDescent="0.2">
      <c r="A15" s="1" t="s">
        <v>373</v>
      </c>
      <c r="E15" s="26"/>
      <c r="F15" s="26"/>
      <c r="G15" s="26"/>
    </row>
    <row r="16" spans="1:7" x14ac:dyDescent="0.2">
      <c r="E16" s="26"/>
      <c r="F16" s="26"/>
      <c r="G16" s="26"/>
    </row>
    <row r="17" spans="1:3" x14ac:dyDescent="0.2">
      <c r="A17" s="26"/>
      <c r="B17" s="26"/>
      <c r="C17" s="152"/>
    </row>
    <row r="18" spans="1:3" s="21" customFormat="1" x14ac:dyDescent="0.2">
      <c r="A18" s="77"/>
      <c r="B18" s="26"/>
      <c r="C18" s="152"/>
    </row>
    <row r="19" spans="1:3" x14ac:dyDescent="0.2">
      <c r="A19" s="26"/>
      <c r="B19" s="26"/>
      <c r="C19" s="152"/>
    </row>
    <row r="20" spans="1:3" s="21" customFormat="1" x14ac:dyDescent="0.2">
      <c r="A20" s="26"/>
      <c r="B20" s="26"/>
      <c r="C20" s="152"/>
    </row>
    <row r="21" spans="1:3" s="21" customFormat="1" x14ac:dyDescent="0.2">
      <c r="A21" s="285"/>
      <c r="B21" s="286"/>
      <c r="C21" s="152"/>
    </row>
    <row r="22" spans="1:3" s="21" customFormat="1" x14ac:dyDescent="0.2">
      <c r="A22" s="285"/>
      <c r="B22" s="286"/>
      <c r="C22" s="152"/>
    </row>
    <row r="23" spans="1:3" s="21" customFormat="1" x14ac:dyDescent="0.2">
      <c r="A23" s="285"/>
      <c r="B23" s="286"/>
      <c r="C23" s="152"/>
    </row>
    <row r="24" spans="1:3" s="21" customFormat="1" x14ac:dyDescent="0.2">
      <c r="A24" s="285"/>
      <c r="B24" s="286"/>
      <c r="C24" s="152"/>
    </row>
    <row r="25" spans="1:3" s="21" customFormat="1" x14ac:dyDescent="0.2">
      <c r="A25" s="285"/>
      <c r="B25" s="286"/>
      <c r="C25" s="152"/>
    </row>
    <row r="26" spans="1:3" s="21" customFormat="1" x14ac:dyDescent="0.2">
      <c r="A26" s="285"/>
      <c r="B26" s="286"/>
      <c r="C26" s="152"/>
    </row>
    <row r="27" spans="1:3" s="21" customFormat="1" x14ac:dyDescent="0.2">
      <c r="A27" s="26"/>
      <c r="B27" s="287"/>
      <c r="C27" s="152"/>
    </row>
    <row r="28" spans="1:3" s="21" customFormat="1" x14ac:dyDescent="0.2">
      <c r="A28" s="26"/>
      <c r="B28" s="26"/>
      <c r="C28" s="152"/>
    </row>
    <row r="29" spans="1:3" x14ac:dyDescent="0.2">
      <c r="A29" s="26"/>
      <c r="B29" s="26"/>
      <c r="C29" s="152"/>
    </row>
  </sheetData>
  <mergeCells count="4">
    <mergeCell ref="A12:C12"/>
    <mergeCell ref="A13:C13"/>
    <mergeCell ref="A14:C14"/>
    <mergeCell ref="E14:G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zoomScaleNormal="100" zoomScaleSheetLayoutView="100" workbookViewId="0">
      <selection activeCell="A109" sqref="A109:F109"/>
    </sheetView>
  </sheetViews>
  <sheetFormatPr baseColWidth="10" defaultColWidth="11.42578125" defaultRowHeight="12.75" x14ac:dyDescent="0.2"/>
  <cols>
    <col min="1" max="1" width="5.7109375" style="1" customWidth="1"/>
    <col min="2" max="2" width="24" style="1" customWidth="1"/>
    <col min="3" max="4" width="15.7109375" style="1" customWidth="1"/>
    <col min="5" max="5" width="18" style="1" customWidth="1"/>
    <col min="6" max="8" width="15.7109375" style="1" customWidth="1"/>
    <col min="9" max="10" width="11.42578125" style="1"/>
    <col min="11" max="11" width="9.140625" style="1" bestFit="1" customWidth="1"/>
    <col min="12" max="16384" width="11.42578125" style="1"/>
  </cols>
  <sheetData>
    <row r="1" spans="1:14" x14ac:dyDescent="0.2">
      <c r="A1" s="35" t="s">
        <v>17</v>
      </c>
      <c r="B1" s="35"/>
    </row>
    <row r="3" spans="1:14" ht="15.75" x14ac:dyDescent="0.2">
      <c r="A3" s="15" t="s">
        <v>345</v>
      </c>
      <c r="B3" s="18"/>
    </row>
    <row r="4" spans="1:14" x14ac:dyDescent="0.2">
      <c r="H4" s="26"/>
      <c r="I4" s="26"/>
      <c r="J4" s="26"/>
      <c r="K4" s="26"/>
      <c r="L4" s="26"/>
      <c r="M4" s="26"/>
      <c r="N4" s="26"/>
    </row>
    <row r="5" spans="1:14" x14ac:dyDescent="0.2">
      <c r="A5" s="26"/>
      <c r="B5" s="74" t="s">
        <v>20</v>
      </c>
      <c r="C5" s="58" t="s">
        <v>23</v>
      </c>
      <c r="D5" s="59"/>
      <c r="H5" s="26"/>
      <c r="I5" s="26"/>
      <c r="J5" s="164"/>
      <c r="K5" s="164"/>
      <c r="L5" s="164"/>
      <c r="M5" s="26"/>
      <c r="N5" s="26"/>
    </row>
    <row r="6" spans="1:14" x14ac:dyDescent="0.2">
      <c r="A6" s="10" t="s">
        <v>145</v>
      </c>
      <c r="B6" s="264" t="s">
        <v>26</v>
      </c>
      <c r="C6" s="65">
        <v>15</v>
      </c>
      <c r="D6" s="60"/>
      <c r="E6" s="224"/>
      <c r="H6" s="26"/>
      <c r="I6" s="26"/>
      <c r="J6" s="63"/>
      <c r="K6" s="63"/>
      <c r="L6" s="63"/>
      <c r="M6" s="26"/>
      <c r="N6" s="26"/>
    </row>
    <row r="7" spans="1:14" x14ac:dyDescent="0.2">
      <c r="A7" s="10" t="s">
        <v>146</v>
      </c>
      <c r="B7" s="264" t="s">
        <v>27</v>
      </c>
      <c r="C7" s="65">
        <v>30.4</v>
      </c>
      <c r="D7" s="60"/>
      <c r="H7" s="225"/>
      <c r="I7" s="26"/>
      <c r="J7" s="63"/>
      <c r="K7" s="63"/>
      <c r="L7" s="63"/>
      <c r="M7" s="26"/>
      <c r="N7" s="26"/>
    </row>
    <row r="8" spans="1:14" x14ac:dyDescent="0.2">
      <c r="A8" s="10" t="s">
        <v>147</v>
      </c>
      <c r="B8" s="264" t="s">
        <v>28</v>
      </c>
      <c r="C8" s="65">
        <v>24.8</v>
      </c>
      <c r="D8" s="60"/>
      <c r="H8" s="225"/>
      <c r="I8" s="26"/>
      <c r="J8" s="63"/>
      <c r="K8" s="63"/>
      <c r="L8" s="63"/>
      <c r="M8" s="26"/>
      <c r="N8" s="26"/>
    </row>
    <row r="9" spans="1:14" x14ac:dyDescent="0.2">
      <c r="A9" s="10" t="s">
        <v>148</v>
      </c>
      <c r="B9" s="264" t="s">
        <v>29</v>
      </c>
      <c r="C9" s="65">
        <v>24.2</v>
      </c>
      <c r="D9" s="60"/>
      <c r="H9" s="26"/>
      <c r="I9" s="26"/>
      <c r="J9" s="63"/>
      <c r="K9" s="63"/>
      <c r="L9" s="63"/>
      <c r="M9" s="26"/>
      <c r="N9" s="26"/>
    </row>
    <row r="10" spans="1:14" x14ac:dyDescent="0.2">
      <c r="A10" s="10" t="s">
        <v>149</v>
      </c>
      <c r="B10" s="264" t="s">
        <v>30</v>
      </c>
      <c r="C10" s="65">
        <v>22</v>
      </c>
      <c r="D10" s="60"/>
      <c r="H10" s="26"/>
      <c r="I10" s="26"/>
      <c r="J10" s="63"/>
      <c r="K10" s="63"/>
      <c r="L10" s="63"/>
      <c r="M10" s="26"/>
      <c r="N10" s="26"/>
    </row>
    <row r="11" spans="1:14" x14ac:dyDescent="0.2">
      <c r="A11" s="10" t="s">
        <v>150</v>
      </c>
      <c r="B11" s="264" t="s">
        <v>31</v>
      </c>
      <c r="C11" s="65">
        <v>23.1</v>
      </c>
      <c r="D11" s="60"/>
      <c r="H11" s="26"/>
      <c r="I11" s="26"/>
      <c r="J11" s="63"/>
      <c r="K11" s="63"/>
      <c r="L11" s="63"/>
      <c r="M11" s="26"/>
      <c r="N11" s="26"/>
    </row>
    <row r="12" spans="1:14" x14ac:dyDescent="0.2">
      <c r="A12" s="10" t="s">
        <v>151</v>
      </c>
      <c r="B12" s="264" t="s">
        <v>32</v>
      </c>
      <c r="C12" s="65">
        <v>21.2</v>
      </c>
      <c r="D12" s="60"/>
      <c r="H12" s="26"/>
      <c r="I12" s="26"/>
      <c r="J12" s="63"/>
      <c r="K12" s="63"/>
      <c r="L12" s="63"/>
      <c r="M12" s="26"/>
      <c r="N12" s="26"/>
    </row>
    <row r="13" spans="1:14" x14ac:dyDescent="0.2">
      <c r="A13" s="10" t="s">
        <v>152</v>
      </c>
      <c r="B13" s="264" t="s">
        <v>33</v>
      </c>
      <c r="C13" s="65">
        <v>30.5</v>
      </c>
      <c r="D13" s="60"/>
      <c r="H13" s="26"/>
      <c r="I13" s="26"/>
      <c r="J13" s="63"/>
      <c r="K13" s="63"/>
      <c r="L13" s="63"/>
      <c r="M13" s="26"/>
      <c r="N13" s="26"/>
    </row>
    <row r="14" spans="1:14" x14ac:dyDescent="0.2">
      <c r="A14" s="10" t="s">
        <v>153</v>
      </c>
      <c r="B14" s="264" t="s">
        <v>34</v>
      </c>
      <c r="C14" s="65">
        <v>26.8</v>
      </c>
      <c r="D14" s="60"/>
      <c r="H14" s="26"/>
      <c r="I14" s="26"/>
      <c r="J14" s="63"/>
      <c r="K14" s="63"/>
      <c r="L14" s="63"/>
      <c r="M14" s="26"/>
      <c r="N14" s="26"/>
    </row>
    <row r="15" spans="1:14" x14ac:dyDescent="0.2">
      <c r="A15" s="10" t="s">
        <v>154</v>
      </c>
      <c r="B15" s="264" t="s">
        <v>35</v>
      </c>
      <c r="C15" s="65">
        <v>27.2</v>
      </c>
      <c r="D15" s="60"/>
      <c r="H15" s="26"/>
      <c r="I15" s="26"/>
      <c r="J15" s="63"/>
      <c r="K15" s="63"/>
      <c r="L15" s="63"/>
      <c r="M15" s="26"/>
      <c r="N15" s="26"/>
    </row>
    <row r="16" spans="1:14" x14ac:dyDescent="0.2">
      <c r="A16" s="10" t="s">
        <v>155</v>
      </c>
      <c r="B16" s="264" t="s">
        <v>36</v>
      </c>
      <c r="C16" s="65">
        <v>31.6</v>
      </c>
      <c r="D16" s="60"/>
      <c r="H16" s="26"/>
      <c r="I16" s="26"/>
      <c r="J16" s="63"/>
      <c r="K16" s="63"/>
      <c r="L16" s="63"/>
      <c r="M16" s="26"/>
      <c r="N16" s="26"/>
    </row>
    <row r="17" spans="1:14" x14ac:dyDescent="0.2">
      <c r="A17" s="10" t="s">
        <v>156</v>
      </c>
      <c r="B17" s="264" t="s">
        <v>37</v>
      </c>
      <c r="C17" s="65">
        <v>20.6</v>
      </c>
      <c r="D17" s="60"/>
      <c r="H17" s="26"/>
      <c r="I17" s="26"/>
      <c r="J17" s="63"/>
      <c r="K17" s="63"/>
      <c r="L17" s="63"/>
      <c r="M17" s="26"/>
      <c r="N17" s="26"/>
    </row>
    <row r="18" spans="1:14" x14ac:dyDescent="0.2">
      <c r="A18" s="10" t="s">
        <v>157</v>
      </c>
      <c r="B18" s="264" t="s">
        <v>38</v>
      </c>
      <c r="C18" s="65">
        <v>27</v>
      </c>
      <c r="D18" s="60"/>
      <c r="H18" s="26"/>
      <c r="I18" s="26"/>
      <c r="J18" s="63"/>
      <c r="K18" s="63"/>
      <c r="L18" s="63"/>
      <c r="M18" s="26"/>
      <c r="N18" s="26"/>
    </row>
    <row r="19" spans="1:14" x14ac:dyDescent="0.2">
      <c r="A19" s="10" t="s">
        <v>158</v>
      </c>
      <c r="B19" s="264" t="s">
        <v>39</v>
      </c>
      <c r="C19" s="65">
        <v>20.8</v>
      </c>
      <c r="D19" s="60"/>
      <c r="H19" s="26"/>
      <c r="I19" s="26"/>
      <c r="J19" s="63"/>
      <c r="K19" s="63"/>
      <c r="L19" s="63"/>
      <c r="M19" s="26"/>
      <c r="N19" s="26"/>
    </row>
    <row r="20" spans="1:14" x14ac:dyDescent="0.2">
      <c r="A20" s="10" t="s">
        <v>159</v>
      </c>
      <c r="B20" s="264" t="s">
        <v>40</v>
      </c>
      <c r="C20" s="65">
        <v>17.8</v>
      </c>
      <c r="D20" s="60"/>
      <c r="H20" s="26"/>
      <c r="I20" s="26"/>
      <c r="J20" s="63"/>
      <c r="K20" s="63"/>
      <c r="L20" s="63"/>
      <c r="M20" s="26"/>
      <c r="N20" s="26"/>
    </row>
    <row r="21" spans="1:14" x14ac:dyDescent="0.2">
      <c r="A21" s="10" t="s">
        <v>160</v>
      </c>
      <c r="B21" s="264" t="s">
        <v>41</v>
      </c>
      <c r="C21" s="65">
        <v>23.8</v>
      </c>
      <c r="D21" s="60"/>
      <c r="H21" s="26"/>
      <c r="I21" s="26"/>
      <c r="J21" s="63"/>
      <c r="K21" s="63"/>
      <c r="L21" s="63"/>
      <c r="M21" s="26"/>
      <c r="N21" s="26"/>
    </row>
    <row r="22" spans="1:14" x14ac:dyDescent="0.2">
      <c r="A22" s="10" t="s">
        <v>161</v>
      </c>
      <c r="B22" s="264" t="s">
        <v>42</v>
      </c>
      <c r="C22" s="65">
        <v>20.100000000000001</v>
      </c>
      <c r="D22" s="60"/>
      <c r="H22" s="26"/>
      <c r="I22" s="26"/>
      <c r="J22" s="63"/>
      <c r="K22" s="63"/>
      <c r="L22" s="63"/>
      <c r="M22" s="26"/>
      <c r="N22" s="26"/>
    </row>
    <row r="23" spans="1:14" x14ac:dyDescent="0.2">
      <c r="A23" s="10" t="s">
        <v>162</v>
      </c>
      <c r="B23" s="264" t="s">
        <v>43</v>
      </c>
      <c r="C23" s="65">
        <v>23.8</v>
      </c>
      <c r="D23" s="60"/>
      <c r="H23" s="26"/>
      <c r="I23" s="26"/>
      <c r="J23" s="63"/>
      <c r="K23" s="63"/>
      <c r="L23" s="63"/>
      <c r="M23" s="26"/>
      <c r="N23" s="26"/>
    </row>
    <row r="24" spans="1:14" x14ac:dyDescent="0.2">
      <c r="A24" s="10" t="s">
        <v>163</v>
      </c>
      <c r="B24" s="264" t="s">
        <v>44</v>
      </c>
      <c r="C24" s="65">
        <v>20.8</v>
      </c>
      <c r="D24" s="60"/>
      <c r="H24" s="26"/>
      <c r="I24" s="26"/>
      <c r="J24" s="63"/>
      <c r="K24" s="63"/>
      <c r="L24" s="63"/>
      <c r="M24" s="26"/>
      <c r="N24" s="26"/>
    </row>
    <row r="25" spans="1:14" x14ac:dyDescent="0.2">
      <c r="A25" s="10" t="s">
        <v>45</v>
      </c>
      <c r="B25" s="264" t="s">
        <v>46</v>
      </c>
      <c r="C25" s="65">
        <v>17.7</v>
      </c>
      <c r="D25" s="60"/>
      <c r="H25" s="26"/>
      <c r="I25" s="26"/>
      <c r="J25" s="63"/>
      <c r="K25" s="63"/>
      <c r="L25" s="63"/>
      <c r="M25" s="26"/>
      <c r="N25" s="26"/>
    </row>
    <row r="26" spans="1:14" x14ac:dyDescent="0.2">
      <c r="A26" s="10" t="s">
        <v>47</v>
      </c>
      <c r="B26" s="264" t="s">
        <v>48</v>
      </c>
      <c r="C26" s="65">
        <v>27.4</v>
      </c>
      <c r="D26" s="60"/>
      <c r="H26" s="26"/>
      <c r="I26" s="26"/>
      <c r="J26" s="63"/>
      <c r="K26" s="63"/>
      <c r="L26" s="63"/>
      <c r="M26" s="26"/>
      <c r="N26" s="26"/>
    </row>
    <row r="27" spans="1:14" x14ac:dyDescent="0.2">
      <c r="A27" s="10" t="s">
        <v>164</v>
      </c>
      <c r="B27" s="264" t="s">
        <v>49</v>
      </c>
      <c r="C27" s="65">
        <v>21.3</v>
      </c>
      <c r="D27" s="60"/>
      <c r="H27" s="26"/>
      <c r="I27" s="26"/>
      <c r="J27" s="63"/>
      <c r="K27" s="63"/>
      <c r="L27" s="63"/>
      <c r="M27" s="26"/>
      <c r="N27" s="26"/>
    </row>
    <row r="28" spans="1:14" x14ac:dyDescent="0.2">
      <c r="A28" s="10" t="s">
        <v>165</v>
      </c>
      <c r="B28" s="264" t="s">
        <v>50</v>
      </c>
      <c r="C28" s="65">
        <v>18.600000000000001</v>
      </c>
      <c r="D28" s="60"/>
      <c r="H28" s="26"/>
      <c r="I28" s="26"/>
      <c r="J28" s="63"/>
      <c r="K28" s="63"/>
      <c r="L28" s="63"/>
      <c r="M28" s="26"/>
      <c r="N28" s="26"/>
    </row>
    <row r="29" spans="1:14" x14ac:dyDescent="0.2">
      <c r="A29" s="10" t="s">
        <v>166</v>
      </c>
      <c r="B29" s="264" t="s">
        <v>51</v>
      </c>
      <c r="C29" s="65">
        <v>25.3</v>
      </c>
      <c r="D29" s="60"/>
      <c r="H29" s="26"/>
      <c r="I29" s="26"/>
      <c r="J29" s="63"/>
      <c r="K29" s="63"/>
      <c r="L29" s="63"/>
      <c r="M29" s="26"/>
      <c r="N29" s="26"/>
    </row>
    <row r="30" spans="1:14" x14ac:dyDescent="0.2">
      <c r="A30" s="10" t="s">
        <v>167</v>
      </c>
      <c r="B30" s="264" t="s">
        <v>52</v>
      </c>
      <c r="C30" s="65">
        <v>24.6</v>
      </c>
      <c r="D30" s="60"/>
      <c r="H30" s="26"/>
      <c r="I30" s="26"/>
      <c r="J30" s="63"/>
      <c r="K30" s="63"/>
      <c r="L30" s="63"/>
      <c r="M30" s="26"/>
      <c r="N30" s="26"/>
    </row>
    <row r="31" spans="1:14" x14ac:dyDescent="0.2">
      <c r="A31" s="10" t="s">
        <v>168</v>
      </c>
      <c r="B31" s="264" t="s">
        <v>53</v>
      </c>
      <c r="C31" s="65">
        <v>20.7</v>
      </c>
      <c r="D31" s="60"/>
      <c r="H31" s="26"/>
      <c r="I31" s="26"/>
      <c r="J31" s="63"/>
      <c r="K31" s="63"/>
      <c r="L31" s="63"/>
      <c r="M31" s="26"/>
      <c r="N31" s="26"/>
    </row>
    <row r="32" spans="1:14" x14ac:dyDescent="0.2">
      <c r="A32" s="10" t="s">
        <v>169</v>
      </c>
      <c r="B32" s="264" t="s">
        <v>54</v>
      </c>
      <c r="C32" s="65">
        <v>19.899999999999999</v>
      </c>
      <c r="D32" s="60"/>
      <c r="H32" s="26"/>
      <c r="I32" s="26"/>
      <c r="J32" s="63"/>
      <c r="K32" s="63"/>
      <c r="L32" s="63"/>
      <c r="M32" s="26"/>
      <c r="N32" s="26"/>
    </row>
    <row r="33" spans="1:14" x14ac:dyDescent="0.2">
      <c r="A33" s="10" t="s">
        <v>170</v>
      </c>
      <c r="B33" s="264" t="s">
        <v>55</v>
      </c>
      <c r="C33" s="65">
        <v>19.3</v>
      </c>
      <c r="D33" s="60"/>
      <c r="H33" s="26"/>
      <c r="I33" s="26"/>
      <c r="J33" s="63"/>
      <c r="K33" s="63"/>
      <c r="L33" s="63"/>
      <c r="M33" s="26"/>
      <c r="N33" s="26"/>
    </row>
    <row r="34" spans="1:14" x14ac:dyDescent="0.2">
      <c r="A34" s="10" t="s">
        <v>171</v>
      </c>
      <c r="B34" s="264" t="s">
        <v>56</v>
      </c>
      <c r="C34" s="65">
        <v>18</v>
      </c>
      <c r="D34" s="60"/>
      <c r="H34" s="26"/>
      <c r="I34" s="26"/>
      <c r="J34" s="63"/>
      <c r="K34" s="63"/>
      <c r="L34" s="63"/>
      <c r="M34" s="26"/>
      <c r="N34" s="26"/>
    </row>
    <row r="35" spans="1:14" x14ac:dyDescent="0.2">
      <c r="A35" s="10" t="s">
        <v>172</v>
      </c>
      <c r="B35" s="264" t="s">
        <v>57</v>
      </c>
      <c r="C35" s="65">
        <v>19.3</v>
      </c>
      <c r="D35" s="60"/>
      <c r="H35" s="26"/>
      <c r="I35" s="26"/>
      <c r="J35" s="63"/>
      <c r="K35" s="63"/>
      <c r="L35" s="63"/>
      <c r="M35" s="26"/>
      <c r="N35" s="26"/>
    </row>
    <row r="36" spans="1:14" x14ac:dyDescent="0.2">
      <c r="A36" s="10" t="s">
        <v>173</v>
      </c>
      <c r="B36" s="264" t="s">
        <v>58</v>
      </c>
      <c r="C36" s="65">
        <v>28.9</v>
      </c>
      <c r="D36" s="60"/>
      <c r="H36" s="26"/>
      <c r="I36" s="26"/>
      <c r="J36" s="63"/>
      <c r="K36" s="63"/>
      <c r="L36" s="63"/>
      <c r="M36" s="26"/>
      <c r="N36" s="26"/>
    </row>
    <row r="37" spans="1:14" x14ac:dyDescent="0.2">
      <c r="A37" s="10" t="s">
        <v>174</v>
      </c>
      <c r="B37" s="264" t="s">
        <v>59</v>
      </c>
      <c r="C37" s="65">
        <v>26.1</v>
      </c>
      <c r="D37" s="60"/>
      <c r="H37" s="26"/>
      <c r="I37" s="26"/>
      <c r="J37" s="63"/>
      <c r="K37" s="63"/>
      <c r="L37" s="63"/>
      <c r="M37" s="26"/>
      <c r="N37" s="26"/>
    </row>
    <row r="38" spans="1:14" x14ac:dyDescent="0.2">
      <c r="A38" s="10" t="s">
        <v>175</v>
      </c>
      <c r="B38" s="264" t="s">
        <v>60</v>
      </c>
      <c r="C38" s="65">
        <v>23.5</v>
      </c>
      <c r="D38" s="60"/>
      <c r="H38" s="26"/>
      <c r="I38" s="26"/>
      <c r="J38" s="63"/>
      <c r="K38" s="63"/>
      <c r="L38" s="63"/>
      <c r="M38" s="26"/>
      <c r="N38" s="26"/>
    </row>
    <row r="39" spans="1:14" x14ac:dyDescent="0.2">
      <c r="A39" s="10" t="s">
        <v>176</v>
      </c>
      <c r="B39" s="264" t="s">
        <v>61</v>
      </c>
      <c r="C39" s="65">
        <v>22.2</v>
      </c>
      <c r="D39" s="60"/>
      <c r="H39" s="26"/>
      <c r="I39" s="26"/>
      <c r="J39" s="63"/>
      <c r="K39" s="63"/>
      <c r="L39" s="63"/>
      <c r="M39" s="26"/>
      <c r="N39" s="26"/>
    </row>
    <row r="40" spans="1:14" x14ac:dyDescent="0.2">
      <c r="A40" s="10" t="s">
        <v>177</v>
      </c>
      <c r="B40" s="264" t="s">
        <v>62</v>
      </c>
      <c r="C40" s="65">
        <v>31.5</v>
      </c>
      <c r="D40" s="60"/>
      <c r="H40" s="26"/>
      <c r="I40" s="26"/>
      <c r="J40" s="63"/>
      <c r="K40" s="63"/>
      <c r="L40" s="63"/>
      <c r="M40" s="26"/>
      <c r="N40" s="26"/>
    </row>
    <row r="41" spans="1:14" x14ac:dyDescent="0.2">
      <c r="A41" s="10" t="s">
        <v>178</v>
      </c>
      <c r="B41" s="264" t="s">
        <v>63</v>
      </c>
      <c r="C41" s="65">
        <v>20.2</v>
      </c>
      <c r="D41" s="60"/>
      <c r="H41" s="26"/>
      <c r="I41" s="26"/>
      <c r="J41" s="63"/>
      <c r="K41" s="63"/>
      <c r="L41" s="63"/>
      <c r="M41" s="26"/>
      <c r="N41" s="26"/>
    </row>
    <row r="42" spans="1:14" x14ac:dyDescent="0.2">
      <c r="A42" s="10" t="s">
        <v>179</v>
      </c>
      <c r="B42" s="264" t="s">
        <v>64</v>
      </c>
      <c r="C42" s="65">
        <v>24.8</v>
      </c>
      <c r="D42" s="60"/>
      <c r="H42" s="26"/>
      <c r="I42" s="26"/>
      <c r="J42" s="63"/>
      <c r="K42" s="63"/>
      <c r="L42" s="63"/>
      <c r="M42" s="26"/>
      <c r="N42" s="26"/>
    </row>
    <row r="43" spans="1:14" x14ac:dyDescent="0.2">
      <c r="A43" s="10" t="s">
        <v>180</v>
      </c>
      <c r="B43" s="264" t="s">
        <v>65</v>
      </c>
      <c r="C43" s="65">
        <v>22.4</v>
      </c>
      <c r="D43" s="60"/>
      <c r="H43" s="26"/>
      <c r="I43" s="26"/>
      <c r="J43" s="63"/>
      <c r="K43" s="63"/>
      <c r="L43" s="63"/>
      <c r="M43" s="26"/>
      <c r="N43" s="26"/>
    </row>
    <row r="44" spans="1:14" x14ac:dyDescent="0.2">
      <c r="A44" s="10" t="s">
        <v>181</v>
      </c>
      <c r="B44" s="264" t="s">
        <v>66</v>
      </c>
      <c r="C44" s="65">
        <v>20.3</v>
      </c>
      <c r="D44" s="60"/>
      <c r="H44" s="26"/>
      <c r="I44" s="26"/>
      <c r="J44" s="63"/>
      <c r="K44" s="63"/>
      <c r="L44" s="63"/>
      <c r="M44" s="26"/>
      <c r="N44" s="26"/>
    </row>
    <row r="45" spans="1:14" x14ac:dyDescent="0.2">
      <c r="A45" s="10" t="s">
        <v>182</v>
      </c>
      <c r="B45" s="264" t="s">
        <v>67</v>
      </c>
      <c r="C45" s="65">
        <v>16.600000000000001</v>
      </c>
      <c r="D45" s="60"/>
      <c r="H45" s="26"/>
      <c r="I45" s="26"/>
      <c r="J45" s="63"/>
      <c r="K45" s="63"/>
      <c r="L45" s="63"/>
      <c r="M45" s="26"/>
      <c r="N45" s="26"/>
    </row>
    <row r="46" spans="1:14" x14ac:dyDescent="0.2">
      <c r="A46" s="10" t="s">
        <v>183</v>
      </c>
      <c r="B46" s="264" t="s">
        <v>68</v>
      </c>
      <c r="C46" s="65">
        <v>17.8</v>
      </c>
      <c r="D46" s="60"/>
      <c r="H46" s="26"/>
      <c r="I46" s="26"/>
      <c r="J46" s="63"/>
      <c r="K46" s="63"/>
      <c r="L46" s="63"/>
      <c r="M46" s="26"/>
      <c r="N46" s="26"/>
    </row>
    <row r="47" spans="1:14" x14ac:dyDescent="0.2">
      <c r="A47" s="10" t="s">
        <v>184</v>
      </c>
      <c r="B47" s="264" t="s">
        <v>69</v>
      </c>
      <c r="C47" s="65">
        <v>20.3</v>
      </c>
      <c r="D47" s="60"/>
      <c r="H47" s="26"/>
      <c r="I47" s="26"/>
      <c r="J47" s="63"/>
      <c r="K47" s="63"/>
      <c r="L47" s="63"/>
      <c r="M47" s="26"/>
      <c r="N47" s="26"/>
    </row>
    <row r="48" spans="1:14" x14ac:dyDescent="0.2">
      <c r="A48" s="10" t="s">
        <v>185</v>
      </c>
      <c r="B48" s="264" t="s">
        <v>70</v>
      </c>
      <c r="C48" s="65">
        <v>25.4</v>
      </c>
      <c r="D48" s="60"/>
      <c r="H48" s="26"/>
      <c r="I48" s="26"/>
      <c r="J48" s="63"/>
      <c r="K48" s="63"/>
      <c r="L48" s="63"/>
      <c r="M48" s="26"/>
      <c r="N48" s="26"/>
    </row>
    <row r="49" spans="1:14" x14ac:dyDescent="0.2">
      <c r="A49" s="10" t="s">
        <v>186</v>
      </c>
      <c r="B49" s="264" t="s">
        <v>71</v>
      </c>
      <c r="C49" s="65">
        <v>16.8</v>
      </c>
      <c r="D49" s="60"/>
      <c r="H49" s="26"/>
      <c r="I49" s="26"/>
      <c r="J49" s="63"/>
      <c r="K49" s="63"/>
      <c r="L49" s="63"/>
      <c r="M49" s="26"/>
      <c r="N49" s="26"/>
    </row>
    <row r="50" spans="1:14" x14ac:dyDescent="0.2">
      <c r="A50" s="10" t="s">
        <v>187</v>
      </c>
      <c r="B50" s="264" t="s">
        <v>72</v>
      </c>
      <c r="C50" s="65">
        <v>18.100000000000001</v>
      </c>
      <c r="D50" s="60"/>
      <c r="H50" s="26"/>
      <c r="I50" s="26"/>
      <c r="J50" s="63"/>
      <c r="K50" s="63"/>
      <c r="L50" s="63"/>
      <c r="M50" s="26"/>
      <c r="N50" s="26"/>
    </row>
    <row r="51" spans="1:14" x14ac:dyDescent="0.2">
      <c r="A51" s="10" t="s">
        <v>188</v>
      </c>
      <c r="B51" s="264" t="s">
        <v>73</v>
      </c>
      <c r="C51" s="65">
        <v>21</v>
      </c>
      <c r="D51" s="60"/>
      <c r="H51" s="26"/>
      <c r="I51" s="26"/>
      <c r="J51" s="63"/>
      <c r="K51" s="63"/>
      <c r="L51" s="63"/>
      <c r="M51" s="26"/>
      <c r="N51" s="26"/>
    </row>
    <row r="52" spans="1:14" x14ac:dyDescent="0.2">
      <c r="A52" s="10" t="s">
        <v>189</v>
      </c>
      <c r="B52" s="264" t="s">
        <v>74</v>
      </c>
      <c r="C52" s="65">
        <v>22.6</v>
      </c>
      <c r="D52" s="60"/>
      <c r="H52" s="26"/>
      <c r="I52" s="26"/>
      <c r="J52" s="63"/>
      <c r="K52" s="63"/>
      <c r="L52" s="63"/>
      <c r="M52" s="26"/>
      <c r="N52" s="26"/>
    </row>
    <row r="53" spans="1:14" x14ac:dyDescent="0.2">
      <c r="A53" s="10" t="s">
        <v>190</v>
      </c>
      <c r="B53" s="264" t="s">
        <v>75</v>
      </c>
      <c r="C53" s="65">
        <v>24.3</v>
      </c>
      <c r="D53" s="60"/>
      <c r="H53" s="26"/>
      <c r="I53" s="26"/>
      <c r="J53" s="63"/>
      <c r="K53" s="63"/>
      <c r="L53" s="63"/>
      <c r="M53" s="26"/>
      <c r="N53" s="26"/>
    </row>
    <row r="54" spans="1:14" x14ac:dyDescent="0.2">
      <c r="A54" s="10" t="s">
        <v>191</v>
      </c>
      <c r="B54" s="264" t="s">
        <v>76</v>
      </c>
      <c r="C54" s="65">
        <v>19.7</v>
      </c>
      <c r="D54" s="60"/>
      <c r="H54" s="26"/>
      <c r="I54" s="26"/>
      <c r="J54" s="63"/>
      <c r="K54" s="63"/>
      <c r="L54" s="63"/>
      <c r="M54" s="26"/>
      <c r="N54" s="26"/>
    </row>
    <row r="55" spans="1:14" x14ac:dyDescent="0.2">
      <c r="A55" s="10" t="s">
        <v>192</v>
      </c>
      <c r="B55" s="264" t="s">
        <v>77</v>
      </c>
      <c r="C55" s="65">
        <v>19.399999999999999</v>
      </c>
      <c r="D55" s="60"/>
      <c r="H55" s="26"/>
      <c r="I55" s="26"/>
      <c r="J55" s="63"/>
      <c r="K55" s="63"/>
      <c r="L55" s="63"/>
      <c r="M55" s="26"/>
      <c r="N55" s="26"/>
    </row>
    <row r="56" spans="1:14" x14ac:dyDescent="0.2">
      <c r="A56" s="10" t="s">
        <v>193</v>
      </c>
      <c r="B56" s="264" t="s">
        <v>78</v>
      </c>
      <c r="C56" s="65">
        <v>15.8</v>
      </c>
      <c r="D56" s="60"/>
      <c r="H56" s="26"/>
      <c r="I56" s="26"/>
      <c r="J56" s="63"/>
      <c r="K56" s="63"/>
      <c r="L56" s="63"/>
      <c r="M56" s="26"/>
      <c r="N56" s="26"/>
    </row>
    <row r="57" spans="1:14" x14ac:dyDescent="0.2">
      <c r="A57" s="10" t="s">
        <v>194</v>
      </c>
      <c r="B57" s="264" t="s">
        <v>79</v>
      </c>
      <c r="C57" s="65">
        <v>25.5</v>
      </c>
      <c r="D57" s="60"/>
      <c r="H57" s="26"/>
      <c r="I57" s="26"/>
      <c r="J57" s="63"/>
      <c r="K57" s="63"/>
      <c r="L57" s="63"/>
      <c r="M57" s="26"/>
      <c r="N57" s="26"/>
    </row>
    <row r="58" spans="1:14" x14ac:dyDescent="0.2">
      <c r="A58" s="10" t="s">
        <v>195</v>
      </c>
      <c r="B58" s="264" t="s">
        <v>80</v>
      </c>
      <c r="C58" s="65">
        <v>22.5</v>
      </c>
      <c r="D58" s="60"/>
      <c r="H58" s="26"/>
      <c r="I58" s="26"/>
      <c r="J58" s="63"/>
      <c r="K58" s="63"/>
      <c r="L58" s="63"/>
      <c r="M58" s="26"/>
      <c r="N58" s="26"/>
    </row>
    <row r="59" spans="1:14" x14ac:dyDescent="0.2">
      <c r="A59" s="10" t="s">
        <v>196</v>
      </c>
      <c r="B59" s="264" t="s">
        <v>81</v>
      </c>
      <c r="C59" s="65">
        <v>16.5</v>
      </c>
      <c r="D59" s="60"/>
      <c r="H59" s="26"/>
      <c r="I59" s="26"/>
      <c r="J59" s="63"/>
      <c r="K59" s="63"/>
      <c r="L59" s="63"/>
      <c r="M59" s="26"/>
      <c r="N59" s="26"/>
    </row>
    <row r="60" spans="1:14" x14ac:dyDescent="0.2">
      <c r="A60" s="10" t="s">
        <v>197</v>
      </c>
      <c r="B60" s="264" t="s">
        <v>82</v>
      </c>
      <c r="C60" s="65">
        <v>26.7</v>
      </c>
      <c r="D60" s="60"/>
      <c r="H60" s="26"/>
      <c r="I60" s="26"/>
      <c r="J60" s="63"/>
      <c r="K60" s="63"/>
      <c r="L60" s="63"/>
      <c r="M60" s="26"/>
      <c r="N60" s="26"/>
    </row>
    <row r="61" spans="1:14" x14ac:dyDescent="0.2">
      <c r="A61" s="10" t="s">
        <v>198</v>
      </c>
      <c r="B61" s="264" t="s">
        <v>83</v>
      </c>
      <c r="C61" s="65">
        <v>25</v>
      </c>
      <c r="D61" s="60"/>
      <c r="H61" s="26"/>
      <c r="I61" s="26"/>
      <c r="J61" s="63"/>
      <c r="K61" s="63"/>
      <c r="L61" s="63"/>
      <c r="M61" s="26"/>
      <c r="N61" s="26"/>
    </row>
    <row r="62" spans="1:14" x14ac:dyDescent="0.2">
      <c r="A62" s="10" t="s">
        <v>199</v>
      </c>
      <c r="B62" s="264" t="s">
        <v>84</v>
      </c>
      <c r="C62" s="65">
        <v>18.3</v>
      </c>
      <c r="D62" s="60"/>
      <c r="H62" s="26"/>
      <c r="I62" s="26"/>
      <c r="J62" s="63"/>
      <c r="K62" s="63"/>
      <c r="L62" s="63"/>
      <c r="M62" s="26"/>
      <c r="N62" s="26"/>
    </row>
    <row r="63" spans="1:14" x14ac:dyDescent="0.2">
      <c r="A63" s="10" t="s">
        <v>200</v>
      </c>
      <c r="B63" s="264" t="s">
        <v>85</v>
      </c>
      <c r="C63" s="65">
        <v>24.4</v>
      </c>
      <c r="D63" s="60"/>
      <c r="H63" s="26"/>
      <c r="I63" s="26"/>
      <c r="J63" s="63"/>
      <c r="K63" s="63"/>
      <c r="L63" s="63"/>
      <c r="M63" s="26"/>
      <c r="N63" s="26"/>
    </row>
    <row r="64" spans="1:14" x14ac:dyDescent="0.2">
      <c r="A64" s="10" t="s">
        <v>201</v>
      </c>
      <c r="B64" s="264" t="s">
        <v>86</v>
      </c>
      <c r="C64" s="65">
        <v>25.4</v>
      </c>
      <c r="D64" s="60"/>
      <c r="H64" s="26"/>
      <c r="I64" s="26"/>
      <c r="J64" s="63"/>
      <c r="K64" s="63"/>
      <c r="L64" s="63"/>
      <c r="M64" s="26"/>
      <c r="N64" s="26"/>
    </row>
    <row r="65" spans="1:14" x14ac:dyDescent="0.2">
      <c r="A65" s="10" t="s">
        <v>202</v>
      </c>
      <c r="B65" s="264" t="s">
        <v>87</v>
      </c>
      <c r="C65" s="65">
        <v>30.3</v>
      </c>
      <c r="D65" s="60"/>
      <c r="H65" s="26"/>
      <c r="I65" s="26"/>
      <c r="J65" s="63"/>
      <c r="K65" s="63"/>
      <c r="L65" s="63"/>
      <c r="M65" s="26"/>
      <c r="N65" s="26"/>
    </row>
    <row r="66" spans="1:14" x14ac:dyDescent="0.2">
      <c r="A66" s="10" t="s">
        <v>203</v>
      </c>
      <c r="B66" s="264" t="s">
        <v>88</v>
      </c>
      <c r="C66" s="65">
        <v>20.2</v>
      </c>
      <c r="D66" s="60"/>
      <c r="H66" s="26"/>
      <c r="I66" s="26"/>
      <c r="J66" s="63"/>
      <c r="K66" s="63"/>
      <c r="L66" s="63"/>
      <c r="M66" s="26"/>
      <c r="N66" s="26"/>
    </row>
    <row r="67" spans="1:14" x14ac:dyDescent="0.2">
      <c r="A67" s="10" t="s">
        <v>204</v>
      </c>
      <c r="B67" s="264" t="s">
        <v>89</v>
      </c>
      <c r="C67" s="65">
        <v>23</v>
      </c>
      <c r="D67" s="60"/>
      <c r="H67" s="26"/>
      <c r="I67" s="26"/>
      <c r="J67" s="63"/>
      <c r="K67" s="63"/>
      <c r="L67" s="63"/>
      <c r="M67" s="26"/>
      <c r="N67" s="26"/>
    </row>
    <row r="68" spans="1:14" x14ac:dyDescent="0.2">
      <c r="A68" s="10" t="s">
        <v>205</v>
      </c>
      <c r="B68" s="264" t="s">
        <v>90</v>
      </c>
      <c r="C68" s="65">
        <v>29.1</v>
      </c>
      <c r="D68" s="60"/>
      <c r="H68" s="26"/>
      <c r="I68" s="26"/>
      <c r="J68" s="63"/>
      <c r="K68" s="63"/>
      <c r="L68" s="63"/>
      <c r="M68" s="26"/>
      <c r="N68" s="26"/>
    </row>
    <row r="69" spans="1:14" x14ac:dyDescent="0.2">
      <c r="A69" s="10" t="s">
        <v>206</v>
      </c>
      <c r="B69" s="264" t="s">
        <v>91</v>
      </c>
      <c r="C69" s="65">
        <v>25.4</v>
      </c>
      <c r="D69" s="60"/>
      <c r="H69" s="26"/>
      <c r="I69" s="26"/>
      <c r="J69" s="63"/>
      <c r="K69" s="63"/>
      <c r="L69" s="63"/>
      <c r="M69" s="26"/>
      <c r="N69" s="26"/>
    </row>
    <row r="70" spans="1:14" x14ac:dyDescent="0.2">
      <c r="A70" s="10" t="s">
        <v>207</v>
      </c>
      <c r="B70" s="264" t="s">
        <v>92</v>
      </c>
      <c r="C70" s="65">
        <v>21.7</v>
      </c>
      <c r="D70" s="60"/>
      <c r="H70" s="26"/>
      <c r="I70" s="26"/>
      <c r="J70" s="63"/>
      <c r="K70" s="63"/>
      <c r="L70" s="63"/>
      <c r="M70" s="26"/>
      <c r="N70" s="26"/>
    </row>
    <row r="71" spans="1:14" x14ac:dyDescent="0.2">
      <c r="A71" s="10" t="s">
        <v>208</v>
      </c>
      <c r="B71" s="264" t="s">
        <v>93</v>
      </c>
      <c r="C71" s="65">
        <v>25.7</v>
      </c>
      <c r="D71" s="60"/>
      <c r="H71" s="26"/>
      <c r="I71" s="26"/>
      <c r="J71" s="63"/>
      <c r="K71" s="63"/>
      <c r="L71" s="63"/>
      <c r="M71" s="26"/>
      <c r="N71" s="26"/>
    </row>
    <row r="72" spans="1:14" x14ac:dyDescent="0.2">
      <c r="A72" s="10" t="s">
        <v>209</v>
      </c>
      <c r="B72" s="264" t="s">
        <v>94</v>
      </c>
      <c r="C72" s="65">
        <v>33.4</v>
      </c>
      <c r="D72" s="60"/>
      <c r="H72" s="26"/>
      <c r="I72" s="26"/>
      <c r="J72" s="63"/>
      <c r="K72" s="63"/>
      <c r="L72" s="63"/>
      <c r="M72" s="26"/>
      <c r="N72" s="26"/>
    </row>
    <row r="73" spans="1:14" x14ac:dyDescent="0.2">
      <c r="A73" s="10" t="s">
        <v>210</v>
      </c>
      <c r="B73" s="264" t="s">
        <v>95</v>
      </c>
      <c r="C73" s="65">
        <v>22</v>
      </c>
      <c r="D73" s="60"/>
      <c r="H73" s="26"/>
      <c r="I73" s="26"/>
      <c r="J73" s="63"/>
      <c r="K73" s="63"/>
      <c r="L73" s="63"/>
      <c r="M73" s="26"/>
      <c r="N73" s="26"/>
    </row>
    <row r="74" spans="1:14" x14ac:dyDescent="0.2">
      <c r="A74" s="10" t="s">
        <v>211</v>
      </c>
      <c r="B74" s="264" t="s">
        <v>96</v>
      </c>
      <c r="C74" s="65">
        <v>21</v>
      </c>
      <c r="D74" s="60"/>
      <c r="H74" s="26"/>
      <c r="I74" s="26"/>
      <c r="J74" s="63"/>
      <c r="K74" s="63"/>
      <c r="L74" s="63"/>
      <c r="M74" s="26"/>
      <c r="N74" s="26"/>
    </row>
    <row r="75" spans="1:14" x14ac:dyDescent="0.2">
      <c r="A75" s="10" t="s">
        <v>212</v>
      </c>
      <c r="B75" s="264" t="s">
        <v>97</v>
      </c>
      <c r="C75" s="65">
        <v>22</v>
      </c>
      <c r="D75" s="60"/>
      <c r="H75" s="26"/>
      <c r="I75" s="26"/>
      <c r="J75" s="63"/>
      <c r="K75" s="63"/>
      <c r="L75" s="63"/>
      <c r="M75" s="26"/>
      <c r="N75" s="26"/>
    </row>
    <row r="76" spans="1:14" x14ac:dyDescent="0.2">
      <c r="A76" s="10" t="s">
        <v>213</v>
      </c>
      <c r="B76" s="264" t="s">
        <v>98</v>
      </c>
      <c r="C76" s="65">
        <v>19.7</v>
      </c>
      <c r="D76" s="60"/>
      <c r="H76" s="26"/>
      <c r="I76" s="26"/>
      <c r="J76" s="63"/>
      <c r="K76" s="63"/>
      <c r="L76" s="63"/>
      <c r="M76" s="26"/>
      <c r="N76" s="26"/>
    </row>
    <row r="77" spans="1:14" x14ac:dyDescent="0.2">
      <c r="A77" s="10" t="s">
        <v>214</v>
      </c>
      <c r="B77" s="264" t="s">
        <v>99</v>
      </c>
      <c r="C77" s="65">
        <v>19.7</v>
      </c>
      <c r="D77" s="60"/>
      <c r="H77" s="26"/>
      <c r="I77" s="26"/>
      <c r="J77" s="63"/>
      <c r="K77" s="63"/>
      <c r="L77" s="63"/>
      <c r="M77" s="26"/>
      <c r="N77" s="26"/>
    </row>
    <row r="78" spans="1:14" x14ac:dyDescent="0.2">
      <c r="A78" s="10" t="s">
        <v>215</v>
      </c>
      <c r="B78" s="264" t="s">
        <v>100</v>
      </c>
      <c r="C78" s="65">
        <v>22.3</v>
      </c>
      <c r="D78" s="60"/>
      <c r="H78" s="26"/>
      <c r="I78" s="26"/>
      <c r="J78" s="63"/>
      <c r="K78" s="63"/>
      <c r="L78" s="63"/>
      <c r="M78" s="26"/>
      <c r="N78" s="26"/>
    </row>
    <row r="79" spans="1:14" x14ac:dyDescent="0.2">
      <c r="A79" s="10" t="s">
        <v>216</v>
      </c>
      <c r="B79" s="264" t="s">
        <v>101</v>
      </c>
      <c r="C79" s="65">
        <v>16.600000000000001</v>
      </c>
      <c r="D79" s="60"/>
      <c r="H79" s="26"/>
      <c r="I79" s="26"/>
      <c r="J79" s="63"/>
      <c r="K79" s="63"/>
      <c r="L79" s="63"/>
      <c r="M79" s="26"/>
      <c r="N79" s="26"/>
    </row>
    <row r="80" spans="1:14" x14ac:dyDescent="0.2">
      <c r="A80" s="10" t="s">
        <v>217</v>
      </c>
      <c r="B80" s="264" t="s">
        <v>102</v>
      </c>
      <c r="C80" s="65">
        <v>12.9</v>
      </c>
      <c r="D80" s="60"/>
      <c r="H80" s="26"/>
      <c r="I80" s="26"/>
      <c r="J80" s="63"/>
      <c r="K80" s="63"/>
      <c r="L80" s="63"/>
      <c r="M80" s="26"/>
      <c r="N80" s="26"/>
    </row>
    <row r="81" spans="1:14" x14ac:dyDescent="0.2">
      <c r="A81" s="10" t="s">
        <v>218</v>
      </c>
      <c r="B81" s="264" t="s">
        <v>103</v>
      </c>
      <c r="C81" s="65">
        <v>18.3</v>
      </c>
      <c r="D81" s="60"/>
      <c r="H81" s="26"/>
      <c r="I81" s="26"/>
      <c r="J81" s="63"/>
      <c r="K81" s="63"/>
      <c r="L81" s="63"/>
      <c r="M81" s="26"/>
      <c r="N81" s="26"/>
    </row>
    <row r="82" spans="1:14" x14ac:dyDescent="0.2">
      <c r="A82" s="10" t="s">
        <v>219</v>
      </c>
      <c r="B82" s="264" t="s">
        <v>104</v>
      </c>
      <c r="C82" s="65">
        <v>25.4</v>
      </c>
      <c r="D82" s="60"/>
      <c r="H82" s="26"/>
      <c r="I82" s="26"/>
      <c r="J82" s="63"/>
      <c r="K82" s="63"/>
      <c r="L82" s="63"/>
      <c r="M82" s="26"/>
      <c r="N82" s="26"/>
    </row>
    <row r="83" spans="1:14" x14ac:dyDescent="0.2">
      <c r="A83" s="10" t="s">
        <v>220</v>
      </c>
      <c r="B83" s="264" t="s">
        <v>105</v>
      </c>
      <c r="C83" s="65">
        <v>18.2</v>
      </c>
      <c r="D83" s="60"/>
      <c r="H83" s="26"/>
      <c r="I83" s="26"/>
      <c r="J83" s="63"/>
      <c r="K83" s="63"/>
      <c r="L83" s="63"/>
      <c r="M83" s="26"/>
      <c r="N83" s="26"/>
    </row>
    <row r="84" spans="1:14" x14ac:dyDescent="0.2">
      <c r="A84" s="10" t="s">
        <v>221</v>
      </c>
      <c r="B84" s="264" t="s">
        <v>106</v>
      </c>
      <c r="C84" s="65">
        <v>16.5</v>
      </c>
      <c r="D84" s="60"/>
      <c r="H84" s="26"/>
      <c r="I84" s="26"/>
      <c r="J84" s="63"/>
      <c r="K84" s="63"/>
      <c r="L84" s="63"/>
      <c r="M84" s="26"/>
      <c r="N84" s="26"/>
    </row>
    <row r="85" spans="1:14" x14ac:dyDescent="0.2">
      <c r="A85" s="10" t="s">
        <v>222</v>
      </c>
      <c r="B85" s="264" t="s">
        <v>107</v>
      </c>
      <c r="C85" s="65">
        <v>18.7</v>
      </c>
      <c r="D85" s="60"/>
      <c r="H85" s="26"/>
      <c r="I85" s="26"/>
      <c r="J85" s="63"/>
      <c r="K85" s="63"/>
      <c r="L85" s="63"/>
      <c r="M85" s="26"/>
      <c r="N85" s="26"/>
    </row>
    <row r="86" spans="1:14" x14ac:dyDescent="0.2">
      <c r="A86" s="10" t="s">
        <v>223</v>
      </c>
      <c r="B86" s="264" t="s">
        <v>108</v>
      </c>
      <c r="C86" s="65">
        <v>28.5</v>
      </c>
      <c r="D86" s="60"/>
      <c r="H86" s="26"/>
      <c r="I86" s="26"/>
      <c r="J86" s="63"/>
      <c r="K86" s="63"/>
      <c r="L86" s="63"/>
      <c r="M86" s="26"/>
      <c r="N86" s="26"/>
    </row>
    <row r="87" spans="1:14" x14ac:dyDescent="0.2">
      <c r="A87" s="10" t="s">
        <v>224</v>
      </c>
      <c r="B87" s="264" t="s">
        <v>109</v>
      </c>
      <c r="C87" s="65">
        <v>25.3</v>
      </c>
      <c r="D87" s="60"/>
      <c r="H87" s="26"/>
      <c r="I87" s="26"/>
      <c r="J87" s="63"/>
      <c r="K87" s="63"/>
      <c r="L87" s="63"/>
      <c r="M87" s="26"/>
      <c r="N87" s="26"/>
    </row>
    <row r="88" spans="1:14" x14ac:dyDescent="0.2">
      <c r="A88" s="10" t="s">
        <v>225</v>
      </c>
      <c r="B88" s="264" t="s">
        <v>110</v>
      </c>
      <c r="C88" s="65">
        <v>23</v>
      </c>
      <c r="D88" s="60"/>
      <c r="H88" s="26"/>
      <c r="I88" s="26"/>
      <c r="J88" s="63"/>
      <c r="K88" s="63"/>
      <c r="L88" s="63"/>
      <c r="M88" s="26"/>
      <c r="N88" s="26"/>
    </row>
    <row r="89" spans="1:14" x14ac:dyDescent="0.2">
      <c r="A89" s="10" t="s">
        <v>226</v>
      </c>
      <c r="B89" s="264" t="s">
        <v>111</v>
      </c>
      <c r="C89" s="65">
        <v>22.5</v>
      </c>
      <c r="D89" s="60"/>
      <c r="H89" s="26"/>
      <c r="I89" s="26"/>
      <c r="J89" s="63"/>
      <c r="K89" s="63"/>
      <c r="L89" s="63"/>
      <c r="M89" s="26"/>
      <c r="N89" s="26"/>
    </row>
    <row r="90" spans="1:14" x14ac:dyDescent="0.2">
      <c r="A90" s="10" t="s">
        <v>227</v>
      </c>
      <c r="B90" s="264" t="s">
        <v>112</v>
      </c>
      <c r="C90" s="65">
        <v>26.6</v>
      </c>
      <c r="D90" s="60"/>
      <c r="H90" s="26"/>
      <c r="I90" s="26"/>
      <c r="J90" s="63"/>
      <c r="K90" s="63"/>
      <c r="L90" s="63"/>
      <c r="M90" s="26"/>
      <c r="N90" s="26"/>
    </row>
    <row r="91" spans="1:14" x14ac:dyDescent="0.2">
      <c r="A91" s="10" t="s">
        <v>228</v>
      </c>
      <c r="B91" s="264" t="s">
        <v>113</v>
      </c>
      <c r="C91" s="65">
        <v>12.3</v>
      </c>
      <c r="D91" s="60"/>
      <c r="H91" s="26"/>
      <c r="I91" s="26"/>
      <c r="J91" s="63"/>
      <c r="K91" s="63"/>
      <c r="L91" s="63"/>
      <c r="M91" s="26"/>
      <c r="N91" s="26"/>
    </row>
    <row r="92" spans="1:14" x14ac:dyDescent="0.2">
      <c r="A92" s="10" t="s">
        <v>229</v>
      </c>
      <c r="B92" s="264" t="s">
        <v>114</v>
      </c>
      <c r="C92" s="65">
        <v>28.4</v>
      </c>
      <c r="D92" s="60"/>
      <c r="H92" s="26"/>
      <c r="I92" s="26"/>
      <c r="J92" s="63"/>
      <c r="K92" s="63"/>
      <c r="L92" s="63"/>
      <c r="M92" s="26"/>
      <c r="N92" s="26"/>
    </row>
    <row r="93" spans="1:14" x14ac:dyDescent="0.2">
      <c r="A93" s="10" t="s">
        <v>230</v>
      </c>
      <c r="B93" s="264" t="s">
        <v>115</v>
      </c>
      <c r="C93" s="65">
        <v>29.5</v>
      </c>
      <c r="D93" s="60"/>
      <c r="H93" s="26"/>
      <c r="I93" s="26"/>
      <c r="J93" s="63"/>
      <c r="K93" s="63"/>
      <c r="L93" s="63"/>
      <c r="M93" s="26"/>
      <c r="N93" s="26"/>
    </row>
    <row r="94" spans="1:14" x14ac:dyDescent="0.2">
      <c r="A94" s="10" t="s">
        <v>231</v>
      </c>
      <c r="B94" s="264" t="s">
        <v>116</v>
      </c>
      <c r="C94" s="65">
        <v>24.1</v>
      </c>
      <c r="D94" s="60"/>
      <c r="H94" s="26"/>
      <c r="I94" s="26"/>
      <c r="J94" s="63"/>
      <c r="K94" s="63"/>
      <c r="L94" s="63"/>
      <c r="M94" s="26"/>
      <c r="N94" s="26"/>
    </row>
    <row r="95" spans="1:14" x14ac:dyDescent="0.2">
      <c r="A95" s="10" t="s">
        <v>232</v>
      </c>
      <c r="B95" s="264" t="s">
        <v>117</v>
      </c>
      <c r="C95" s="65">
        <v>20.5</v>
      </c>
      <c r="D95" s="60"/>
      <c r="H95" s="26"/>
      <c r="I95" s="26"/>
      <c r="J95" s="63"/>
      <c r="K95" s="63"/>
      <c r="L95" s="63"/>
      <c r="M95" s="26"/>
      <c r="N95" s="26"/>
    </row>
    <row r="96" spans="1:14" x14ac:dyDescent="0.2">
      <c r="A96" s="10" t="s">
        <v>233</v>
      </c>
      <c r="B96" s="264" t="s">
        <v>118</v>
      </c>
      <c r="C96" s="65">
        <v>25.6</v>
      </c>
      <c r="D96" s="60"/>
      <c r="H96" s="26"/>
      <c r="I96" s="26"/>
      <c r="J96" s="63"/>
      <c r="K96" s="63"/>
      <c r="L96" s="63"/>
      <c r="M96" s="26"/>
      <c r="N96" s="26"/>
    </row>
    <row r="97" spans="1:14" x14ac:dyDescent="0.2">
      <c r="A97" s="10" t="s">
        <v>234</v>
      </c>
      <c r="B97" s="264" t="s">
        <v>119</v>
      </c>
      <c r="C97" s="65">
        <v>19.600000000000001</v>
      </c>
      <c r="D97" s="60"/>
      <c r="H97" s="26"/>
      <c r="I97" s="26"/>
      <c r="J97" s="63"/>
      <c r="K97" s="63"/>
      <c r="L97" s="63"/>
      <c r="M97" s="26"/>
      <c r="N97" s="26"/>
    </row>
    <row r="98" spans="1:14" x14ac:dyDescent="0.2">
      <c r="A98" s="10" t="s">
        <v>235</v>
      </c>
      <c r="B98" s="264" t="s">
        <v>120</v>
      </c>
      <c r="C98" s="65">
        <v>16.5</v>
      </c>
      <c r="D98" s="60"/>
      <c r="H98" s="26"/>
      <c r="I98" s="26"/>
      <c r="J98" s="63"/>
      <c r="K98" s="63"/>
      <c r="L98" s="63"/>
      <c r="M98" s="26"/>
      <c r="N98" s="26"/>
    </row>
    <row r="99" spans="1:14" x14ac:dyDescent="0.2">
      <c r="A99" s="10" t="s">
        <v>236</v>
      </c>
      <c r="B99" s="264" t="s">
        <v>121</v>
      </c>
      <c r="C99" s="65">
        <v>30</v>
      </c>
      <c r="D99" s="60"/>
      <c r="H99" s="26"/>
      <c r="I99" s="26"/>
      <c r="J99" s="63"/>
      <c r="K99" s="63"/>
      <c r="L99" s="63"/>
      <c r="M99" s="26"/>
      <c r="N99" s="26"/>
    </row>
    <row r="100" spans="1:14" x14ac:dyDescent="0.2">
      <c r="A100" s="10" t="s">
        <v>237</v>
      </c>
      <c r="B100" s="264" t="s">
        <v>122</v>
      </c>
      <c r="C100" s="65">
        <v>22.5</v>
      </c>
      <c r="D100" s="60"/>
      <c r="E100" s="19"/>
      <c r="H100" s="26"/>
      <c r="I100" s="26"/>
      <c r="J100" s="63"/>
      <c r="K100" s="63"/>
      <c r="L100" s="63"/>
      <c r="M100" s="19"/>
      <c r="N100" s="26"/>
    </row>
    <row r="101" spans="1:14" x14ac:dyDescent="0.2">
      <c r="A101" s="10" t="s">
        <v>238</v>
      </c>
      <c r="B101" s="264" t="s">
        <v>123</v>
      </c>
      <c r="C101" s="65">
        <v>21.9</v>
      </c>
      <c r="D101" s="60"/>
      <c r="E101" s="26"/>
      <c r="H101" s="26"/>
      <c r="I101" s="26"/>
      <c r="J101" s="63"/>
      <c r="K101" s="63"/>
      <c r="L101" s="63"/>
      <c r="M101" s="26"/>
      <c r="N101" s="26"/>
    </row>
    <row r="102" spans="1:14" x14ac:dyDescent="0.2">
      <c r="A102" s="61" t="s">
        <v>239</v>
      </c>
      <c r="B102" s="265" t="s">
        <v>240</v>
      </c>
      <c r="C102" s="66">
        <v>22.7</v>
      </c>
      <c r="D102" s="62"/>
      <c r="E102" s="19"/>
      <c r="H102" s="165"/>
      <c r="I102" s="165"/>
      <c r="J102" s="166"/>
      <c r="K102" s="166"/>
      <c r="L102" s="166"/>
      <c r="M102" s="19"/>
      <c r="N102" s="26"/>
    </row>
    <row r="103" spans="1:14" x14ac:dyDescent="0.2">
      <c r="A103" s="10" t="s">
        <v>241</v>
      </c>
      <c r="B103" s="264" t="s">
        <v>124</v>
      </c>
      <c r="C103" s="65">
        <v>46.3</v>
      </c>
      <c r="D103" s="60"/>
      <c r="E103" s="26"/>
      <c r="H103" s="26"/>
      <c r="I103" s="26"/>
      <c r="J103" s="63"/>
      <c r="K103" s="63"/>
      <c r="L103" s="63"/>
      <c r="M103" s="26"/>
      <c r="N103" s="26"/>
    </row>
    <row r="104" spans="1:14" x14ac:dyDescent="0.2">
      <c r="A104" s="10" t="s">
        <v>242</v>
      </c>
      <c r="B104" s="264" t="s">
        <v>125</v>
      </c>
      <c r="C104" s="65">
        <v>51.6</v>
      </c>
      <c r="D104" s="60"/>
      <c r="E104" s="27"/>
      <c r="H104" s="26"/>
      <c r="I104" s="26"/>
      <c r="J104" s="63"/>
      <c r="K104" s="63"/>
      <c r="L104" s="63"/>
      <c r="M104" s="27"/>
      <c r="N104" s="26"/>
    </row>
    <row r="105" spans="1:14" x14ac:dyDescent="0.2">
      <c r="A105" s="26"/>
      <c r="B105" s="26"/>
      <c r="C105" s="63"/>
      <c r="D105" s="60"/>
      <c r="E105" s="27"/>
      <c r="H105" s="26"/>
      <c r="I105" s="26"/>
      <c r="J105" s="63"/>
      <c r="K105" s="63"/>
      <c r="L105" s="63"/>
      <c r="M105" s="27"/>
      <c r="N105" s="26"/>
    </row>
    <row r="106" spans="1:14" x14ac:dyDescent="0.2">
      <c r="A106" s="64" t="s">
        <v>375</v>
      </c>
      <c r="H106" s="167"/>
      <c r="I106" s="26"/>
      <c r="J106" s="26"/>
      <c r="K106" s="26"/>
      <c r="L106" s="26"/>
      <c r="M106" s="26"/>
      <c r="N106" s="26"/>
    </row>
    <row r="107" spans="1:14" x14ac:dyDescent="0.2">
      <c r="A107" s="67" t="s">
        <v>378</v>
      </c>
      <c r="H107" s="167"/>
      <c r="I107" s="26"/>
      <c r="J107" s="26"/>
      <c r="K107" s="26"/>
      <c r="L107" s="26"/>
      <c r="M107" s="26"/>
      <c r="N107" s="26"/>
    </row>
    <row r="108" spans="1:14" ht="27" customHeight="1" x14ac:dyDescent="0.2">
      <c r="A108" s="328" t="s">
        <v>374</v>
      </c>
      <c r="B108" s="328"/>
      <c r="C108" s="328"/>
      <c r="D108" s="328"/>
      <c r="H108" s="162"/>
      <c r="I108" s="26"/>
      <c r="J108" s="26"/>
      <c r="K108" s="26"/>
      <c r="L108" s="26"/>
      <c r="M108" s="26"/>
      <c r="N108" s="26"/>
    </row>
    <row r="109" spans="1:14" x14ac:dyDescent="0.2">
      <c r="A109" s="334"/>
      <c r="B109" s="334"/>
      <c r="C109" s="334"/>
      <c r="D109" s="334"/>
      <c r="E109" s="334"/>
      <c r="F109" s="334"/>
      <c r="H109" s="333"/>
      <c r="I109" s="333"/>
      <c r="J109" s="333"/>
      <c r="K109" s="333"/>
      <c r="L109" s="333"/>
      <c r="M109" s="333"/>
      <c r="N109" s="333"/>
    </row>
    <row r="110" spans="1:14" x14ac:dyDescent="0.2">
      <c r="A110" s="335"/>
      <c r="B110" s="335"/>
      <c r="C110" s="335"/>
      <c r="D110" s="335"/>
      <c r="E110" s="335"/>
      <c r="F110" s="335"/>
      <c r="H110" s="331"/>
      <c r="I110" s="331"/>
      <c r="J110" s="331"/>
      <c r="K110" s="331"/>
      <c r="L110" s="331"/>
      <c r="M110" s="331"/>
      <c r="N110" s="331"/>
    </row>
    <row r="111" spans="1:14" x14ac:dyDescent="0.2">
      <c r="H111" s="26"/>
      <c r="I111" s="26"/>
      <c r="J111" s="26"/>
      <c r="K111" s="26"/>
      <c r="L111" s="26"/>
      <c r="M111" s="26"/>
      <c r="N111" s="26"/>
    </row>
    <row r="112" spans="1:14" x14ac:dyDescent="0.2">
      <c r="A112" s="332"/>
      <c r="B112" s="332"/>
      <c r="C112" s="332"/>
      <c r="D112" s="332"/>
      <c r="E112" s="332"/>
      <c r="F112" s="332"/>
      <c r="H112" s="26"/>
      <c r="I112" s="26"/>
      <c r="J112" s="26"/>
      <c r="K112" s="26"/>
      <c r="L112" s="26"/>
      <c r="M112" s="26"/>
      <c r="N112" s="26"/>
    </row>
    <row r="113" spans="1:14" x14ac:dyDescent="0.2">
      <c r="A113" s="45"/>
      <c r="B113" s="57"/>
      <c r="C113" s="57"/>
      <c r="D113" s="57"/>
      <c r="E113" s="57"/>
      <c r="F113" s="57"/>
      <c r="H113" s="26"/>
      <c r="I113" s="26"/>
      <c r="J113" s="26"/>
      <c r="K113" s="26"/>
      <c r="L113" s="26"/>
      <c r="M113" s="26"/>
      <c r="N113" s="26"/>
    </row>
    <row r="114" spans="1:14" x14ac:dyDescent="0.2">
      <c r="H114" s="26"/>
      <c r="I114" s="26"/>
      <c r="J114" s="26"/>
      <c r="K114" s="26"/>
      <c r="L114" s="26"/>
      <c r="M114" s="26"/>
      <c r="N114" s="26"/>
    </row>
  </sheetData>
  <mergeCells count="6">
    <mergeCell ref="H110:N110"/>
    <mergeCell ref="A108:D108"/>
    <mergeCell ref="A112:F112"/>
    <mergeCell ref="H109:N109"/>
    <mergeCell ref="A109:F109"/>
    <mergeCell ref="A110:F110"/>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Width="0" orientation="portrait" r:id="rId1"/>
  <headerFooter>
    <oddHeader>&amp;L&amp;"-,Gras"&amp;14&amp;K03+000INJEP&amp;C&amp;"-,Gras"&amp;14&amp;K03+000CHIFFRES CLÉS JEUNESSE 2020&amp;R&amp;"-,Gras"&amp;14&amp;K03+000xxx 2020</oddHead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zoomScaleSheetLayoutView="100" workbookViewId="0">
      <selection activeCell="A13" sqref="A13"/>
    </sheetView>
  </sheetViews>
  <sheetFormatPr baseColWidth="10" defaultColWidth="11.42578125" defaultRowHeight="12.75" x14ac:dyDescent="0.2"/>
  <cols>
    <col min="1" max="1" width="26.42578125" style="1" customWidth="1"/>
    <col min="2" max="2" width="19.42578125" style="68" customWidth="1"/>
    <col min="3" max="3" width="19.140625" style="68" customWidth="1"/>
    <col min="4" max="4" width="15.5703125" style="68" customWidth="1"/>
    <col min="5" max="5" width="14.85546875" style="68" customWidth="1"/>
    <col min="6" max="6" width="15.28515625" style="68" customWidth="1"/>
    <col min="7" max="7" width="14.28515625" style="68" customWidth="1"/>
    <col min="8" max="8" width="17" style="1" customWidth="1"/>
    <col min="9" max="9" width="16.140625" style="1" customWidth="1"/>
    <col min="10" max="10" width="16.5703125" style="1" customWidth="1"/>
    <col min="11" max="11" width="15.140625" style="1" customWidth="1"/>
    <col min="12" max="12" width="17.140625" style="1" customWidth="1"/>
    <col min="13" max="13" width="15.140625" style="1" customWidth="1"/>
    <col min="14" max="14" width="16.28515625" style="1" customWidth="1"/>
    <col min="15" max="15" width="16.7109375" style="1" customWidth="1"/>
    <col min="16" max="16384" width="11.42578125" style="1"/>
  </cols>
  <sheetData>
    <row r="1" spans="1:15" x14ac:dyDescent="0.2">
      <c r="A1" s="35" t="s">
        <v>17</v>
      </c>
    </row>
    <row r="2" spans="1:15" x14ac:dyDescent="0.2">
      <c r="A2" s="55"/>
    </row>
    <row r="3" spans="1:15" ht="15.75" x14ac:dyDescent="0.2">
      <c r="A3" s="15" t="s">
        <v>346</v>
      </c>
    </row>
    <row r="4" spans="1:15" x14ac:dyDescent="0.2">
      <c r="A4" s="26"/>
      <c r="B4" s="209"/>
      <c r="C4" s="209"/>
      <c r="D4" s="209"/>
    </row>
    <row r="5" spans="1:15" ht="102" x14ac:dyDescent="0.2">
      <c r="A5" s="148" t="s">
        <v>20</v>
      </c>
      <c r="B5" s="192" t="s">
        <v>314</v>
      </c>
      <c r="C5" s="193" t="s">
        <v>315</v>
      </c>
      <c r="D5" s="193" t="s">
        <v>316</v>
      </c>
      <c r="E5" s="193" t="s">
        <v>317</v>
      </c>
      <c r="F5" s="193" t="s">
        <v>318</v>
      </c>
      <c r="G5" s="193" t="s">
        <v>319</v>
      </c>
      <c r="H5" s="193" t="s">
        <v>320</v>
      </c>
      <c r="I5" s="193" t="s">
        <v>321</v>
      </c>
      <c r="J5" s="193" t="s">
        <v>323</v>
      </c>
      <c r="K5" s="193" t="s">
        <v>324</v>
      </c>
      <c r="L5" s="193" t="s">
        <v>325</v>
      </c>
      <c r="M5" s="193" t="s">
        <v>326</v>
      </c>
      <c r="N5" s="193" t="s">
        <v>327</v>
      </c>
      <c r="O5" s="194" t="s">
        <v>328</v>
      </c>
    </row>
    <row r="6" spans="1:15" x14ac:dyDescent="0.2">
      <c r="A6" s="288" t="s">
        <v>322</v>
      </c>
      <c r="B6" s="289">
        <v>13.1</v>
      </c>
      <c r="C6" s="290">
        <v>8.4</v>
      </c>
      <c r="D6" s="290">
        <v>23.9</v>
      </c>
      <c r="E6" s="290">
        <v>9.3000000000000007</v>
      </c>
      <c r="F6" s="290">
        <v>28.6</v>
      </c>
      <c r="G6" s="290">
        <v>3.3</v>
      </c>
      <c r="H6" s="290">
        <v>10.3</v>
      </c>
      <c r="I6" s="290">
        <v>25.4</v>
      </c>
      <c r="J6" s="290">
        <v>3.7</v>
      </c>
      <c r="K6" s="290">
        <v>9.3000000000000007</v>
      </c>
      <c r="L6" s="290">
        <v>11.6</v>
      </c>
      <c r="M6" s="290">
        <v>6</v>
      </c>
      <c r="N6" s="290">
        <v>14.2</v>
      </c>
      <c r="O6" s="291">
        <v>1.6</v>
      </c>
    </row>
    <row r="7" spans="1:15" x14ac:dyDescent="0.2">
      <c r="A7" s="226" t="s">
        <v>243</v>
      </c>
      <c r="B7" s="227">
        <v>14.6</v>
      </c>
      <c r="C7" s="228">
        <v>12.1</v>
      </c>
      <c r="D7" s="228">
        <v>25.4</v>
      </c>
      <c r="E7" s="228">
        <v>10.7</v>
      </c>
      <c r="F7" s="228">
        <v>36.6</v>
      </c>
      <c r="G7" s="228">
        <v>4</v>
      </c>
      <c r="H7" s="228">
        <v>11.4</v>
      </c>
      <c r="I7" s="228">
        <v>29.5</v>
      </c>
      <c r="J7" s="228">
        <v>3.7</v>
      </c>
      <c r="K7" s="228">
        <v>9.4</v>
      </c>
      <c r="L7" s="228">
        <v>12.9</v>
      </c>
      <c r="M7" s="228">
        <v>4.8</v>
      </c>
      <c r="N7" s="228">
        <v>13.2</v>
      </c>
      <c r="O7" s="229">
        <v>0.8</v>
      </c>
    </row>
    <row r="8" spans="1:15" x14ac:dyDescent="0.2">
      <c r="A8" s="226" t="s">
        <v>287</v>
      </c>
      <c r="B8" s="227">
        <v>13.8</v>
      </c>
      <c r="C8" s="228">
        <v>12.5</v>
      </c>
      <c r="D8" s="228">
        <v>21.8</v>
      </c>
      <c r="E8" s="228">
        <v>8.9</v>
      </c>
      <c r="F8" s="228">
        <v>31.9</v>
      </c>
      <c r="G8" s="228">
        <v>4.0999999999999996</v>
      </c>
      <c r="H8" s="228">
        <v>9.4</v>
      </c>
      <c r="I8" s="228">
        <v>24.7</v>
      </c>
      <c r="J8" s="228">
        <v>3.9</v>
      </c>
      <c r="K8" s="228">
        <v>10.1</v>
      </c>
      <c r="L8" s="228">
        <v>12.9</v>
      </c>
      <c r="M8" s="228">
        <v>5.8</v>
      </c>
      <c r="N8" s="228">
        <v>16</v>
      </c>
      <c r="O8" s="229">
        <v>0.7</v>
      </c>
    </row>
    <row r="9" spans="1:15" x14ac:dyDescent="0.2">
      <c r="A9" s="226" t="s">
        <v>312</v>
      </c>
      <c r="B9" s="227">
        <v>14.9</v>
      </c>
      <c r="C9" s="228">
        <v>8.4</v>
      </c>
      <c r="D9" s="228">
        <v>23.6</v>
      </c>
      <c r="E9" s="228">
        <v>9.6999999999999993</v>
      </c>
      <c r="F9" s="228">
        <v>29.2</v>
      </c>
      <c r="G9" s="228">
        <v>3</v>
      </c>
      <c r="H9" s="228">
        <v>10.5</v>
      </c>
      <c r="I9" s="228">
        <v>25</v>
      </c>
      <c r="J9" s="228">
        <v>4.2</v>
      </c>
      <c r="K9" s="228">
        <v>10.1</v>
      </c>
      <c r="L9" s="228">
        <v>12.8</v>
      </c>
      <c r="M9" s="228">
        <v>7.1</v>
      </c>
      <c r="N9" s="228">
        <v>17.100000000000001</v>
      </c>
      <c r="O9" s="229">
        <v>1.7</v>
      </c>
    </row>
    <row r="10" spans="1:15" x14ac:dyDescent="0.2">
      <c r="A10" s="226" t="s">
        <v>288</v>
      </c>
      <c r="B10" s="227">
        <v>12.1</v>
      </c>
      <c r="C10" s="228">
        <v>4.4000000000000004</v>
      </c>
      <c r="D10" s="228">
        <v>22.5</v>
      </c>
      <c r="E10" s="228">
        <v>9.6999999999999993</v>
      </c>
      <c r="F10" s="228">
        <v>23.3</v>
      </c>
      <c r="G10" s="228">
        <v>3.1</v>
      </c>
      <c r="H10" s="228">
        <v>10.8</v>
      </c>
      <c r="I10" s="228">
        <v>23.9</v>
      </c>
      <c r="J10" s="228">
        <v>3.6</v>
      </c>
      <c r="K10" s="228">
        <v>9.1999999999999993</v>
      </c>
      <c r="L10" s="228">
        <v>10.1</v>
      </c>
      <c r="M10" s="228">
        <v>6.7</v>
      </c>
      <c r="N10" s="228">
        <v>13.9</v>
      </c>
      <c r="O10" s="229">
        <v>2.8</v>
      </c>
    </row>
    <row r="11" spans="1:15" x14ac:dyDescent="0.2">
      <c r="A11" s="230" t="s">
        <v>313</v>
      </c>
      <c r="B11" s="231">
        <v>7.6</v>
      </c>
      <c r="C11" s="232">
        <v>2.2999999999999998</v>
      </c>
      <c r="D11" s="232">
        <v>28.1</v>
      </c>
      <c r="E11" s="232">
        <v>6.8</v>
      </c>
      <c r="F11" s="232">
        <v>18.7</v>
      </c>
      <c r="G11" s="232">
        <v>1.7</v>
      </c>
      <c r="H11" s="232">
        <v>8.9</v>
      </c>
      <c r="I11" s="232">
        <v>24.2</v>
      </c>
      <c r="J11" s="232">
        <v>2.2999999999999998</v>
      </c>
      <c r="K11" s="232">
        <v>6.1</v>
      </c>
      <c r="L11" s="232">
        <v>7.3</v>
      </c>
      <c r="M11" s="232">
        <v>4.5999999999999996</v>
      </c>
      <c r="N11" s="232">
        <v>7.7</v>
      </c>
      <c r="O11" s="233">
        <v>2.4</v>
      </c>
    </row>
    <row r="12" spans="1:15" x14ac:dyDescent="0.2">
      <c r="A12" s="145"/>
      <c r="B12" s="146"/>
      <c r="C12" s="147"/>
      <c r="D12" s="209"/>
    </row>
    <row r="13" spans="1:15" x14ac:dyDescent="0.2">
      <c r="A13" s="69" t="s">
        <v>376</v>
      </c>
    </row>
    <row r="14" spans="1:15" x14ac:dyDescent="0.2">
      <c r="A14" s="69" t="s">
        <v>389</v>
      </c>
    </row>
    <row r="15" spans="1:15" ht="25.5" customHeight="1" x14ac:dyDescent="0.2">
      <c r="A15" s="336" t="s">
        <v>390</v>
      </c>
      <c r="B15" s="336"/>
      <c r="C15" s="336"/>
      <c r="D15" s="336"/>
      <c r="E15" s="336"/>
    </row>
    <row r="17" spans="1:1" x14ac:dyDescent="0.2">
      <c r="A17" s="44"/>
    </row>
    <row r="18" spans="1:1" x14ac:dyDescent="0.2">
      <c r="A18" s="45"/>
    </row>
  </sheetData>
  <mergeCells count="1">
    <mergeCell ref="A15:E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A19" sqref="A19"/>
    </sheetView>
  </sheetViews>
  <sheetFormatPr baseColWidth="10" defaultRowHeight="12.75" x14ac:dyDescent="0.2"/>
  <cols>
    <col min="1" max="1" width="19" style="1" customWidth="1"/>
    <col min="2" max="16384" width="11.42578125" style="1"/>
  </cols>
  <sheetData>
    <row r="1" spans="1:14" x14ac:dyDescent="0.2">
      <c r="A1" s="35" t="s">
        <v>17</v>
      </c>
    </row>
    <row r="2" spans="1:14" x14ac:dyDescent="0.2">
      <c r="A2" s="55"/>
    </row>
    <row r="3" spans="1:14" ht="15.75" x14ac:dyDescent="0.25">
      <c r="A3" s="168" t="s">
        <v>357</v>
      </c>
      <c r="B3" s="169"/>
      <c r="C3" s="169"/>
      <c r="D3" s="170"/>
      <c r="E3" s="171"/>
      <c r="F3" s="171"/>
    </row>
    <row r="4" spans="1:14" x14ac:dyDescent="0.2">
      <c r="A4" s="172"/>
      <c r="B4" s="169"/>
      <c r="C4" s="169"/>
      <c r="D4" s="173"/>
      <c r="E4" s="171"/>
      <c r="F4" s="171"/>
    </row>
    <row r="5" spans="1:14" x14ac:dyDescent="0.2">
      <c r="A5" s="294" t="s">
        <v>381</v>
      </c>
      <c r="B5" s="174">
        <v>2019</v>
      </c>
      <c r="C5" s="175">
        <v>2020</v>
      </c>
      <c r="D5" s="176">
        <v>2021</v>
      </c>
      <c r="E5" s="176">
        <v>2022</v>
      </c>
      <c r="F5" s="171"/>
      <c r="J5" s="177"/>
      <c r="K5" s="178"/>
      <c r="L5" s="178"/>
      <c r="M5" s="179"/>
      <c r="N5" s="26"/>
    </row>
    <row r="6" spans="1:14" x14ac:dyDescent="0.2">
      <c r="A6" s="180" t="s">
        <v>330</v>
      </c>
      <c r="B6" s="292">
        <v>7.8</v>
      </c>
      <c r="C6" s="292">
        <v>7.8</v>
      </c>
      <c r="D6" s="292">
        <v>7.2</v>
      </c>
      <c r="E6" s="292">
        <v>7.7</v>
      </c>
      <c r="F6" s="171"/>
      <c r="J6" s="181"/>
      <c r="K6" s="182"/>
      <c r="L6" s="183"/>
      <c r="M6" s="182"/>
      <c r="N6" s="26"/>
    </row>
    <row r="7" spans="1:14" x14ac:dyDescent="0.2">
      <c r="A7" s="1" t="s">
        <v>331</v>
      </c>
      <c r="B7" s="293">
        <v>7.6</v>
      </c>
      <c r="C7" s="293">
        <v>7.5</v>
      </c>
      <c r="D7" s="293">
        <v>7.1</v>
      </c>
      <c r="E7" s="293">
        <v>7.3</v>
      </c>
      <c r="F7" s="171"/>
      <c r="J7" s="181"/>
      <c r="K7" s="182"/>
      <c r="L7" s="182"/>
      <c r="M7" s="182"/>
      <c r="N7" s="26"/>
    </row>
    <row r="8" spans="1:14" x14ac:dyDescent="0.2">
      <c r="A8" s="184" t="s">
        <v>332</v>
      </c>
      <c r="B8" s="293">
        <v>7.4</v>
      </c>
      <c r="C8" s="293">
        <v>7.2</v>
      </c>
      <c r="D8" s="293">
        <v>6.9</v>
      </c>
      <c r="E8" s="293">
        <v>7.1</v>
      </c>
      <c r="F8" s="171"/>
      <c r="J8" s="181"/>
      <c r="K8" s="182"/>
      <c r="L8" s="182"/>
      <c r="M8" s="182"/>
      <c r="N8" s="26"/>
    </row>
    <row r="9" spans="1:14" x14ac:dyDescent="0.2">
      <c r="A9" s="184" t="s">
        <v>333</v>
      </c>
      <c r="B9" s="293">
        <v>7.2</v>
      </c>
      <c r="C9" s="293">
        <v>7.1</v>
      </c>
      <c r="D9" s="293">
        <v>6.7</v>
      </c>
      <c r="E9" s="293">
        <v>6.9</v>
      </c>
      <c r="F9" s="171"/>
      <c r="J9" s="181"/>
      <c r="K9" s="182"/>
      <c r="L9" s="182"/>
      <c r="M9" s="182"/>
      <c r="N9" s="26"/>
    </row>
    <row r="10" spans="1:14" x14ac:dyDescent="0.2">
      <c r="A10" s="184" t="s">
        <v>334</v>
      </c>
      <c r="B10" s="293">
        <v>7.2</v>
      </c>
      <c r="C10" s="293">
        <v>7.2</v>
      </c>
      <c r="D10" s="293">
        <v>6.7</v>
      </c>
      <c r="E10" s="293">
        <v>7</v>
      </c>
      <c r="F10" s="171"/>
      <c r="J10" s="181"/>
      <c r="K10" s="182"/>
      <c r="L10" s="182"/>
      <c r="M10" s="182"/>
      <c r="N10" s="26"/>
    </row>
    <row r="11" spans="1:14" x14ac:dyDescent="0.2">
      <c r="A11" s="1" t="s">
        <v>313</v>
      </c>
      <c r="B11" s="293">
        <v>6.8</v>
      </c>
      <c r="C11" s="293">
        <v>6.9</v>
      </c>
      <c r="D11" s="293">
        <v>6.6</v>
      </c>
      <c r="E11" s="293">
        <v>6.7</v>
      </c>
      <c r="F11" s="171"/>
      <c r="J11" s="181"/>
      <c r="K11" s="182"/>
      <c r="L11" s="182"/>
      <c r="M11" s="182"/>
      <c r="N11" s="26"/>
    </row>
    <row r="12" spans="1:14" x14ac:dyDescent="0.2">
      <c r="A12" s="185" t="s">
        <v>18</v>
      </c>
      <c r="B12" s="186">
        <v>7.3</v>
      </c>
      <c r="C12" s="186">
        <v>7.2</v>
      </c>
      <c r="D12" s="186">
        <v>6.8</v>
      </c>
      <c r="E12" s="186">
        <v>7.1</v>
      </c>
      <c r="F12" s="171"/>
      <c r="J12" s="187"/>
      <c r="K12" s="177"/>
      <c r="L12" s="177"/>
      <c r="M12" s="177"/>
      <c r="N12" s="26"/>
    </row>
    <row r="13" spans="1:14" x14ac:dyDescent="0.2">
      <c r="A13" s="187"/>
      <c r="B13" s="171"/>
      <c r="C13" s="171"/>
      <c r="D13" s="171"/>
      <c r="E13" s="171"/>
      <c r="F13" s="171"/>
      <c r="J13" s="188"/>
      <c r="K13" s="177"/>
      <c r="L13" s="177"/>
      <c r="M13" s="177"/>
      <c r="N13" s="26"/>
    </row>
    <row r="14" spans="1:14" x14ac:dyDescent="0.2">
      <c r="A14" s="188" t="s">
        <v>380</v>
      </c>
      <c r="B14" s="171"/>
      <c r="C14" s="171"/>
      <c r="D14" s="171"/>
      <c r="E14" s="171"/>
      <c r="F14" s="171"/>
      <c r="J14" s="177"/>
      <c r="K14" s="177"/>
      <c r="L14" s="177"/>
      <c r="M14" s="177"/>
      <c r="N14" s="26"/>
    </row>
    <row r="15" spans="1:14" x14ac:dyDescent="0.2">
      <c r="A15" s="171" t="s">
        <v>379</v>
      </c>
      <c r="B15" s="171"/>
      <c r="C15" s="171"/>
      <c r="D15" s="171"/>
      <c r="E15" s="171"/>
      <c r="F15" s="171"/>
      <c r="J15" s="177"/>
      <c r="K15" s="177"/>
      <c r="L15" s="177"/>
      <c r="M15" s="177"/>
      <c r="N15" s="26"/>
    </row>
    <row r="16" spans="1:14" ht="24.75" customHeight="1" x14ac:dyDescent="0.2">
      <c r="A16" s="337" t="s">
        <v>336</v>
      </c>
      <c r="B16" s="337"/>
      <c r="C16" s="337"/>
      <c r="D16" s="337"/>
      <c r="E16" s="337"/>
      <c r="F16" s="337"/>
      <c r="G16" s="337"/>
      <c r="H16" s="337"/>
      <c r="J16" s="26"/>
      <c r="K16" s="26"/>
      <c r="L16" s="26"/>
      <c r="M16" s="26"/>
      <c r="N16" s="26"/>
    </row>
    <row r="17" spans="1:14" ht="26.25" customHeight="1" x14ac:dyDescent="0.2">
      <c r="A17" s="337" t="s">
        <v>335</v>
      </c>
      <c r="B17" s="337"/>
      <c r="C17" s="337"/>
      <c r="D17" s="337"/>
      <c r="E17" s="337"/>
      <c r="F17" s="337"/>
      <c r="G17" s="337"/>
      <c r="H17" s="337"/>
      <c r="J17" s="26"/>
      <c r="K17" s="26"/>
      <c r="L17" s="26"/>
      <c r="M17" s="26"/>
      <c r="N17" s="26"/>
    </row>
    <row r="18" spans="1:14" x14ac:dyDescent="0.2">
      <c r="A18" s="1" t="s">
        <v>356</v>
      </c>
      <c r="F18" s="189"/>
      <c r="J18" s="190"/>
      <c r="K18" s="190"/>
      <c r="L18" s="190"/>
      <c r="M18" s="190"/>
      <c r="N18" s="26"/>
    </row>
    <row r="19" spans="1:14" x14ac:dyDescent="0.2">
      <c r="C19" s="189"/>
      <c r="D19" s="189"/>
      <c r="E19" s="189"/>
      <c r="J19" s="26"/>
      <c r="K19" s="26"/>
      <c r="L19" s="26"/>
      <c r="M19" s="26"/>
      <c r="N19" s="26"/>
    </row>
    <row r="20" spans="1:14" x14ac:dyDescent="0.2">
      <c r="A20" s="191"/>
      <c r="B20" s="189"/>
    </row>
    <row r="21" spans="1:14" x14ac:dyDescent="0.2">
      <c r="A21" s="295"/>
    </row>
    <row r="22" spans="1:14" x14ac:dyDescent="0.2">
      <c r="A22" s="295"/>
    </row>
    <row r="23" spans="1:14" x14ac:dyDescent="0.2">
      <c r="A23" s="295"/>
    </row>
  </sheetData>
  <mergeCells count="2">
    <mergeCell ref="A17:H17"/>
    <mergeCell ref="A16:H16"/>
  </mergeCells>
  <hyperlinks>
    <hyperlink ref="A1"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selection activeCell="H29" sqref="H29"/>
    </sheetView>
  </sheetViews>
  <sheetFormatPr baseColWidth="10" defaultRowHeight="12.75" x14ac:dyDescent="0.2"/>
  <cols>
    <col min="1" max="1" width="28.7109375" style="1" customWidth="1"/>
    <col min="2" max="2" width="13.5703125" style="1" customWidth="1"/>
    <col min="3" max="4" width="11.42578125" style="1"/>
    <col min="5" max="5" width="17.7109375" style="1" customWidth="1"/>
    <col min="6" max="6" width="11.42578125" style="1"/>
    <col min="7" max="7" width="14.85546875" style="1" bestFit="1" customWidth="1"/>
    <col min="8" max="16384" width="11.42578125" style="1"/>
  </cols>
  <sheetData>
    <row r="1" spans="1:11" x14ac:dyDescent="0.2">
      <c r="A1" s="35" t="s">
        <v>17</v>
      </c>
    </row>
    <row r="3" spans="1:11" ht="15.75" x14ac:dyDescent="0.25">
      <c r="A3" s="31" t="s">
        <v>383</v>
      </c>
      <c r="G3" s="26"/>
      <c r="H3" s="26"/>
      <c r="I3" s="26"/>
      <c r="J3" s="26"/>
      <c r="K3" s="26"/>
    </row>
    <row r="4" spans="1:11" x14ac:dyDescent="0.2">
      <c r="G4" s="26"/>
      <c r="H4" s="26"/>
      <c r="I4" s="26"/>
      <c r="J4" s="26"/>
      <c r="K4" s="26"/>
    </row>
    <row r="5" spans="1:11" x14ac:dyDescent="0.2">
      <c r="A5" s="74" t="s">
        <v>20</v>
      </c>
      <c r="B5" s="297" t="s">
        <v>18</v>
      </c>
      <c r="C5" s="313" t="s">
        <v>391</v>
      </c>
      <c r="D5" s="313" t="s">
        <v>392</v>
      </c>
      <c r="G5" s="131"/>
      <c r="H5" s="269"/>
      <c r="I5" s="268"/>
      <c r="J5" s="268"/>
      <c r="K5" s="26"/>
    </row>
    <row r="6" spans="1:11" x14ac:dyDescent="0.2">
      <c r="A6" s="30" t="s">
        <v>291</v>
      </c>
      <c r="B6" s="296">
        <v>26.4</v>
      </c>
      <c r="C6" s="314">
        <v>27.3</v>
      </c>
      <c r="D6" s="314">
        <v>25.5</v>
      </c>
      <c r="E6" s="221"/>
      <c r="H6" s="225"/>
      <c r="I6" s="133"/>
      <c r="J6" s="133"/>
      <c r="K6" s="26"/>
    </row>
    <row r="7" spans="1:11" x14ac:dyDescent="0.2">
      <c r="A7" s="72" t="s">
        <v>255</v>
      </c>
      <c r="B7" s="234">
        <v>26.3</v>
      </c>
      <c r="C7" s="318"/>
      <c r="D7" s="315"/>
      <c r="H7" s="225"/>
      <c r="I7" s="134"/>
      <c r="J7" s="134"/>
      <c r="K7" s="26"/>
    </row>
    <row r="8" spans="1:11" x14ac:dyDescent="0.2">
      <c r="A8" s="72" t="s">
        <v>256</v>
      </c>
      <c r="B8" s="235">
        <v>30</v>
      </c>
      <c r="C8" s="157"/>
      <c r="D8" s="315"/>
      <c r="H8" s="225"/>
      <c r="I8" s="135"/>
      <c r="J8" s="71"/>
      <c r="K8" s="26"/>
    </row>
    <row r="9" spans="1:11" x14ac:dyDescent="0.2">
      <c r="A9" s="72" t="s">
        <v>257</v>
      </c>
      <c r="B9" s="235">
        <v>25.9</v>
      </c>
      <c r="C9" s="157"/>
      <c r="D9" s="315"/>
      <c r="G9" s="269"/>
      <c r="H9" s="71"/>
      <c r="I9" s="135"/>
      <c r="J9" s="71"/>
      <c r="K9" s="26"/>
    </row>
    <row r="10" spans="1:11" x14ac:dyDescent="0.2">
      <c r="A10" s="72" t="s">
        <v>258</v>
      </c>
      <c r="B10" s="235">
        <v>21.7</v>
      </c>
      <c r="C10" s="157"/>
      <c r="D10" s="315"/>
      <c r="G10" s="269"/>
      <c r="H10" s="71"/>
      <c r="I10" s="71"/>
      <c r="J10" s="71"/>
      <c r="K10" s="26"/>
    </row>
    <row r="11" spans="1:11" x14ac:dyDescent="0.2">
      <c r="A11" s="72" t="s">
        <v>290</v>
      </c>
      <c r="B11" s="235">
        <v>23.8</v>
      </c>
      <c r="C11" s="157"/>
      <c r="D11" s="315"/>
      <c r="G11" s="269"/>
      <c r="H11" s="71"/>
      <c r="I11" s="71"/>
      <c r="J11" s="135"/>
      <c r="K11" s="26"/>
    </row>
    <row r="12" spans="1:11" x14ac:dyDescent="0.2">
      <c r="A12" s="72" t="s">
        <v>259</v>
      </c>
      <c r="B12" s="235">
        <v>22.7</v>
      </c>
      <c r="C12" s="157"/>
      <c r="D12" s="315"/>
      <c r="G12" s="132"/>
      <c r="H12" s="71"/>
      <c r="I12" s="71"/>
      <c r="J12" s="71"/>
      <c r="K12" s="26"/>
    </row>
    <row r="13" spans="1:11" x14ac:dyDescent="0.2">
      <c r="A13" s="72" t="s">
        <v>260</v>
      </c>
      <c r="B13" s="235">
        <v>26.9</v>
      </c>
      <c r="C13" s="157"/>
      <c r="D13" s="315"/>
      <c r="G13" s="269"/>
      <c r="H13" s="71"/>
      <c r="I13" s="71"/>
      <c r="J13" s="71"/>
      <c r="K13" s="26"/>
    </row>
    <row r="14" spans="1:11" x14ac:dyDescent="0.2">
      <c r="A14" s="72" t="s">
        <v>261</v>
      </c>
      <c r="B14" s="235">
        <v>30.7</v>
      </c>
      <c r="C14" s="157"/>
      <c r="D14" s="315"/>
      <c r="G14" s="269"/>
      <c r="H14" s="71"/>
      <c r="I14" s="71"/>
      <c r="J14" s="71"/>
      <c r="K14" s="26"/>
    </row>
    <row r="15" spans="1:11" x14ac:dyDescent="0.2">
      <c r="A15" s="72" t="s">
        <v>262</v>
      </c>
      <c r="B15" s="235">
        <v>30.5</v>
      </c>
      <c r="C15" s="319"/>
      <c r="D15" s="315"/>
      <c r="G15" s="269"/>
      <c r="H15" s="71"/>
      <c r="I15" s="71"/>
      <c r="J15" s="71"/>
      <c r="K15" s="26"/>
    </row>
    <row r="16" spans="1:11" x14ac:dyDescent="0.2">
      <c r="A16" s="30" t="s">
        <v>127</v>
      </c>
      <c r="B16" s="236">
        <v>23.4</v>
      </c>
      <c r="C16" s="313">
        <v>24.2</v>
      </c>
      <c r="D16" s="313">
        <v>22.7</v>
      </c>
      <c r="G16" s="269"/>
      <c r="H16" s="71"/>
      <c r="I16" s="71"/>
      <c r="J16" s="71"/>
      <c r="K16" s="26"/>
    </row>
    <row r="17" spans="1:11" x14ac:dyDescent="0.2">
      <c r="A17" s="72" t="s">
        <v>263</v>
      </c>
      <c r="B17" s="235">
        <v>33.4</v>
      </c>
      <c r="C17" s="318"/>
      <c r="D17" s="315"/>
      <c r="G17" s="269"/>
      <c r="H17" s="134"/>
      <c r="I17" s="134"/>
      <c r="J17" s="136"/>
      <c r="K17" s="26"/>
    </row>
    <row r="18" spans="1:11" s="54" customFormat="1" x14ac:dyDescent="0.2">
      <c r="A18" s="72" t="s">
        <v>264</v>
      </c>
      <c r="B18" s="73">
        <v>30</v>
      </c>
      <c r="C18" s="320"/>
      <c r="D18" s="316"/>
      <c r="G18" s="269"/>
      <c r="H18" s="71"/>
      <c r="I18" s="71"/>
      <c r="J18" s="71"/>
      <c r="K18" s="78"/>
    </row>
    <row r="19" spans="1:11" x14ac:dyDescent="0.2">
      <c r="A19" s="72" t="s">
        <v>265</v>
      </c>
      <c r="B19" s="73">
        <v>27.5</v>
      </c>
      <c r="C19" s="157"/>
      <c r="D19" s="315"/>
      <c r="G19" s="269"/>
      <c r="H19" s="71"/>
      <c r="I19" s="71"/>
      <c r="J19" s="135"/>
      <c r="K19" s="26"/>
    </row>
    <row r="20" spans="1:11" x14ac:dyDescent="0.2">
      <c r="A20" s="72" t="s">
        <v>266</v>
      </c>
      <c r="B20" s="73">
        <v>26.8</v>
      </c>
      <c r="C20" s="157"/>
      <c r="D20" s="315"/>
      <c r="G20" s="269"/>
      <c r="H20" s="71"/>
      <c r="I20" s="135"/>
      <c r="J20" s="71"/>
      <c r="K20" s="26"/>
    </row>
    <row r="21" spans="1:11" x14ac:dyDescent="0.2">
      <c r="A21" s="72" t="s">
        <v>267</v>
      </c>
      <c r="B21" s="73">
        <v>24.7</v>
      </c>
      <c r="C21" s="157"/>
      <c r="D21" s="315"/>
      <c r="G21" s="269"/>
      <c r="H21" s="71"/>
      <c r="I21" s="71"/>
      <c r="J21" s="71"/>
      <c r="K21" s="26"/>
    </row>
    <row r="22" spans="1:11" x14ac:dyDescent="0.2">
      <c r="A22" s="72" t="s">
        <v>128</v>
      </c>
      <c r="B22" s="73">
        <v>26.8</v>
      </c>
      <c r="C22" s="157"/>
      <c r="D22" s="315"/>
      <c r="G22" s="269"/>
      <c r="H22" s="71"/>
      <c r="I22" s="71"/>
      <c r="J22" s="71"/>
      <c r="K22" s="26"/>
    </row>
    <row r="23" spans="1:11" x14ac:dyDescent="0.2">
      <c r="A23" s="72" t="s">
        <v>268</v>
      </c>
      <c r="B23" s="73">
        <v>27.1</v>
      </c>
      <c r="C23" s="157"/>
      <c r="D23" s="315"/>
      <c r="G23" s="269"/>
      <c r="H23" s="71"/>
      <c r="I23" s="71"/>
      <c r="J23" s="71"/>
      <c r="K23" s="26"/>
    </row>
    <row r="24" spans="1:11" x14ac:dyDescent="0.2">
      <c r="A24" s="72" t="s">
        <v>269</v>
      </c>
      <c r="B24" s="73">
        <v>28.4</v>
      </c>
      <c r="C24" s="157"/>
      <c r="D24" s="315"/>
      <c r="G24" s="269"/>
      <c r="H24" s="71"/>
      <c r="I24" s="71"/>
      <c r="J24" s="135"/>
      <c r="K24" s="26"/>
    </row>
    <row r="25" spans="1:11" x14ac:dyDescent="0.2">
      <c r="A25" s="72" t="s">
        <v>270</v>
      </c>
      <c r="B25" s="73">
        <v>23</v>
      </c>
      <c r="C25" s="157"/>
      <c r="D25" s="315"/>
      <c r="G25" s="269"/>
      <c r="H25" s="71"/>
      <c r="I25" s="71"/>
      <c r="J25" s="71"/>
      <c r="K25" s="26"/>
    </row>
    <row r="26" spans="1:11" x14ac:dyDescent="0.2">
      <c r="A26" s="72" t="s">
        <v>271</v>
      </c>
      <c r="B26" s="73">
        <v>25.3</v>
      </c>
      <c r="C26" s="157"/>
      <c r="D26" s="315"/>
      <c r="G26" s="269"/>
      <c r="H26" s="71"/>
      <c r="I26" s="71"/>
      <c r="J26" s="71"/>
      <c r="K26" s="26"/>
    </row>
    <row r="27" spans="1:11" x14ac:dyDescent="0.2">
      <c r="A27" s="72" t="s">
        <v>272</v>
      </c>
      <c r="B27" s="73">
        <v>28.2</v>
      </c>
      <c r="C27" s="157"/>
      <c r="D27" s="315"/>
      <c r="G27" s="269"/>
      <c r="H27" s="71"/>
      <c r="I27" s="71"/>
      <c r="J27" s="71"/>
      <c r="K27" s="26"/>
    </row>
    <row r="28" spans="1:11" x14ac:dyDescent="0.2">
      <c r="A28" s="72" t="s">
        <v>129</v>
      </c>
      <c r="B28" s="73">
        <v>30.2</v>
      </c>
      <c r="C28" s="157"/>
      <c r="D28" s="315"/>
      <c r="G28" s="269"/>
      <c r="H28" s="71"/>
      <c r="I28" s="135"/>
      <c r="J28" s="71"/>
      <c r="K28" s="26"/>
    </row>
    <row r="29" spans="1:11" x14ac:dyDescent="0.2">
      <c r="A29" s="72" t="s">
        <v>273</v>
      </c>
      <c r="B29" s="73">
        <v>27.7</v>
      </c>
      <c r="C29" s="157"/>
      <c r="D29" s="315"/>
      <c r="G29" s="269"/>
      <c r="H29" s="71"/>
      <c r="I29" s="71"/>
      <c r="J29" s="71"/>
      <c r="K29" s="26"/>
    </row>
    <row r="30" spans="1:11" x14ac:dyDescent="0.2">
      <c r="A30" s="72" t="s">
        <v>274</v>
      </c>
      <c r="B30" s="73">
        <v>29.4</v>
      </c>
      <c r="C30" s="157"/>
      <c r="D30" s="315"/>
      <c r="G30" s="269"/>
      <c r="H30" s="135"/>
      <c r="I30" s="71"/>
      <c r="J30" s="71"/>
      <c r="K30" s="26"/>
    </row>
    <row r="31" spans="1:11" x14ac:dyDescent="0.2">
      <c r="A31" s="72" t="s">
        <v>275</v>
      </c>
      <c r="B31" s="73">
        <v>30.8</v>
      </c>
      <c r="C31" s="157"/>
      <c r="D31" s="315"/>
      <c r="G31" s="269"/>
      <c r="H31" s="71"/>
      <c r="I31" s="71"/>
      <c r="J31" s="71"/>
      <c r="K31" s="26"/>
    </row>
    <row r="32" spans="1:11" x14ac:dyDescent="0.2">
      <c r="A32" s="72" t="s">
        <v>276</v>
      </c>
      <c r="B32" s="73">
        <v>21.3</v>
      </c>
      <c r="C32" s="157"/>
      <c r="D32" s="315"/>
      <c r="G32" s="269"/>
      <c r="H32" s="71"/>
      <c r="I32" s="71"/>
      <c r="J32" s="71"/>
      <c r="K32" s="26"/>
    </row>
    <row r="33" spans="1:11" x14ac:dyDescent="0.2">
      <c r="A33" s="72" t="s">
        <v>277</v>
      </c>
      <c r="B33" s="73">
        <v>21.6</v>
      </c>
      <c r="C33" s="319"/>
      <c r="D33" s="317"/>
      <c r="G33" s="269"/>
      <c r="H33" s="71"/>
      <c r="I33" s="71"/>
      <c r="J33" s="71"/>
      <c r="K33" s="26"/>
    </row>
    <row r="34" spans="1:11" x14ac:dyDescent="0.2">
      <c r="A34" s="70"/>
      <c r="B34" s="71"/>
    </row>
    <row r="35" spans="1:11" x14ac:dyDescent="0.2">
      <c r="A35" s="26" t="s">
        <v>359</v>
      </c>
      <c r="B35" s="26"/>
    </row>
    <row r="36" spans="1:11" x14ac:dyDescent="0.2">
      <c r="A36" s="23" t="s">
        <v>384</v>
      </c>
      <c r="B36" s="266"/>
      <c r="C36" s="268"/>
      <c r="D36" s="268"/>
      <c r="G36" s="45"/>
    </row>
    <row r="37" spans="1:11" x14ac:dyDescent="0.2">
      <c r="A37" s="26"/>
      <c r="B37" s="26"/>
    </row>
    <row r="38" spans="1:11" x14ac:dyDescent="0.2">
      <c r="A38" s="26"/>
      <c r="B38" s="26"/>
    </row>
    <row r="39" spans="1:11" x14ac:dyDescent="0.2">
      <c r="A39" s="44"/>
    </row>
    <row r="40" spans="1:11" x14ac:dyDescent="0.2">
      <c r="A40" s="45"/>
    </row>
  </sheetData>
  <hyperlinks>
    <hyperlink ref="A1"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zoomScaleSheetLayoutView="100" workbookViewId="0">
      <selection activeCell="A19" sqref="A19"/>
    </sheetView>
  </sheetViews>
  <sheetFormatPr baseColWidth="10" defaultColWidth="11.42578125" defaultRowHeight="12.75" x14ac:dyDescent="0.2"/>
  <cols>
    <col min="1" max="1" width="20.5703125" style="1" customWidth="1"/>
    <col min="2" max="5" width="20.7109375" style="1" customWidth="1"/>
    <col min="6" max="6" width="13.42578125" style="1" customWidth="1"/>
    <col min="7" max="16384" width="11.42578125" style="1"/>
  </cols>
  <sheetData>
    <row r="1" spans="1:7" x14ac:dyDescent="0.2">
      <c r="A1" s="35" t="s">
        <v>17</v>
      </c>
    </row>
    <row r="2" spans="1:7" x14ac:dyDescent="0.2">
      <c r="A2" s="55"/>
    </row>
    <row r="3" spans="1:7" ht="15.75" x14ac:dyDescent="0.2">
      <c r="A3" s="195" t="s">
        <v>365</v>
      </c>
      <c r="B3" s="196"/>
      <c r="C3" s="196"/>
      <c r="D3" s="196"/>
      <c r="E3" s="196"/>
      <c r="F3" s="196"/>
    </row>
    <row r="4" spans="1:7" x14ac:dyDescent="0.2">
      <c r="A4" s="197"/>
      <c r="B4" s="197"/>
      <c r="C4" s="197"/>
      <c r="D4" s="196"/>
      <c r="E4" s="196"/>
      <c r="F4" s="198"/>
    </row>
    <row r="5" spans="1:7" ht="25.5" x14ac:dyDescent="0.2">
      <c r="A5" s="199" t="s">
        <v>20</v>
      </c>
      <c r="B5" s="200" t="s">
        <v>299</v>
      </c>
      <c r="C5" s="200" t="s">
        <v>300</v>
      </c>
      <c r="D5" s="200" t="s">
        <v>301</v>
      </c>
      <c r="E5" s="200" t="s">
        <v>302</v>
      </c>
      <c r="F5" s="200" t="s">
        <v>303</v>
      </c>
    </row>
    <row r="6" spans="1:7" x14ac:dyDescent="0.2">
      <c r="A6" s="201" t="s">
        <v>249</v>
      </c>
      <c r="B6" s="298">
        <v>2.39</v>
      </c>
      <c r="C6" s="298">
        <v>4.66</v>
      </c>
      <c r="D6" s="298">
        <v>16.68</v>
      </c>
      <c r="E6" s="298">
        <v>70.180000000000007</v>
      </c>
      <c r="F6" s="298">
        <v>6.09</v>
      </c>
    </row>
    <row r="7" spans="1:7" x14ac:dyDescent="0.2">
      <c r="A7" s="202" t="s">
        <v>250</v>
      </c>
      <c r="B7" s="298">
        <v>4.18</v>
      </c>
      <c r="C7" s="298">
        <v>18.91</v>
      </c>
      <c r="D7" s="298">
        <v>20.69</v>
      </c>
      <c r="E7" s="298">
        <v>51.83</v>
      </c>
      <c r="F7" s="298">
        <v>4.3899999999999997</v>
      </c>
      <c r="G7" s="258"/>
    </row>
    <row r="8" spans="1:7" x14ac:dyDescent="0.2">
      <c r="A8" s="202" t="s">
        <v>251</v>
      </c>
      <c r="B8" s="298">
        <v>5.53</v>
      </c>
      <c r="C8" s="298">
        <v>39.729999999999997</v>
      </c>
      <c r="D8" s="298">
        <v>19.989999999999998</v>
      </c>
      <c r="E8" s="298">
        <v>31.84</v>
      </c>
      <c r="F8" s="298">
        <v>2.91</v>
      </c>
    </row>
    <row r="9" spans="1:7" x14ac:dyDescent="0.2">
      <c r="A9" s="202" t="s">
        <v>252</v>
      </c>
      <c r="B9" s="298">
        <v>13.85</v>
      </c>
      <c r="C9" s="298">
        <v>43.16</v>
      </c>
      <c r="D9" s="298">
        <v>19.53</v>
      </c>
      <c r="E9" s="298">
        <v>20.86</v>
      </c>
      <c r="F9" s="298">
        <v>2.6</v>
      </c>
    </row>
    <row r="10" spans="1:7" x14ac:dyDescent="0.2">
      <c r="A10" s="202" t="s">
        <v>253</v>
      </c>
      <c r="B10" s="298">
        <v>39.07</v>
      </c>
      <c r="C10" s="298">
        <v>25.06</v>
      </c>
      <c r="D10" s="298">
        <v>18.600000000000001</v>
      </c>
      <c r="E10" s="298">
        <v>15.16</v>
      </c>
      <c r="F10" s="298">
        <v>2.12</v>
      </c>
    </row>
    <row r="11" spans="1:7" x14ac:dyDescent="0.2">
      <c r="A11" s="202" t="s">
        <v>304</v>
      </c>
      <c r="B11" s="298">
        <v>60.57</v>
      </c>
      <c r="C11" s="298">
        <v>8.39</v>
      </c>
      <c r="D11" s="298">
        <v>15.8</v>
      </c>
      <c r="E11" s="298">
        <v>13.72</v>
      </c>
      <c r="F11" s="298">
        <v>1.52</v>
      </c>
    </row>
    <row r="12" spans="1:7" x14ac:dyDescent="0.2">
      <c r="A12" s="203" t="s">
        <v>305</v>
      </c>
      <c r="B12" s="298">
        <v>72.75</v>
      </c>
      <c r="C12" s="298">
        <v>2.09</v>
      </c>
      <c r="D12" s="298">
        <v>12.41</v>
      </c>
      <c r="E12" s="298">
        <v>11.69</v>
      </c>
      <c r="F12" s="298">
        <v>1.06</v>
      </c>
    </row>
    <row r="13" spans="1:7" x14ac:dyDescent="0.2">
      <c r="A13" s="202" t="s">
        <v>306</v>
      </c>
      <c r="B13" s="298">
        <v>74.44</v>
      </c>
      <c r="C13" s="298">
        <v>0.46</v>
      </c>
      <c r="D13" s="298">
        <v>11.73</v>
      </c>
      <c r="E13" s="298">
        <v>10.49</v>
      </c>
      <c r="F13" s="298">
        <v>2.87</v>
      </c>
    </row>
    <row r="14" spans="1:7" x14ac:dyDescent="0.2">
      <c r="A14" s="253" t="s">
        <v>18</v>
      </c>
      <c r="B14" s="299">
        <v>36.159999999999997</v>
      </c>
      <c r="C14" s="299">
        <v>21.51</v>
      </c>
      <c r="D14" s="299">
        <v>17.2</v>
      </c>
      <c r="E14" s="299">
        <v>22.61</v>
      </c>
      <c r="F14" s="299">
        <v>2.5099999999999998</v>
      </c>
    </row>
    <row r="15" spans="1:7" x14ac:dyDescent="0.2">
      <c r="B15" s="204"/>
      <c r="C15" s="204"/>
      <c r="D15" s="204"/>
      <c r="E15" s="205"/>
      <c r="F15" s="196"/>
    </row>
    <row r="16" spans="1:7" x14ac:dyDescent="0.2">
      <c r="A16" s="206" t="s">
        <v>307</v>
      </c>
    </row>
    <row r="17" spans="1:6" x14ac:dyDescent="0.2">
      <c r="A17" s="206" t="s">
        <v>386</v>
      </c>
    </row>
    <row r="18" spans="1:6" x14ac:dyDescent="0.2">
      <c r="A18" s="206" t="s">
        <v>385</v>
      </c>
    </row>
    <row r="19" spans="1:6" x14ac:dyDescent="0.2">
      <c r="A19" s="206"/>
    </row>
    <row r="20" spans="1:6" x14ac:dyDescent="0.2">
      <c r="A20" s="44"/>
    </row>
    <row r="21" spans="1:6" x14ac:dyDescent="0.2">
      <c r="A21" s="45"/>
    </row>
    <row r="26" spans="1:6" ht="15.75" x14ac:dyDescent="0.2">
      <c r="A26" s="195"/>
      <c r="B26" s="26"/>
      <c r="C26" s="26"/>
      <c r="D26" s="26"/>
      <c r="E26" s="26"/>
      <c r="F26" s="26"/>
    </row>
    <row r="27" spans="1:6" x14ac:dyDescent="0.2">
      <c r="A27" s="26"/>
      <c r="B27" s="26"/>
      <c r="C27" s="26"/>
      <c r="D27" s="26"/>
      <c r="E27" s="26"/>
      <c r="F27" s="26"/>
    </row>
    <row r="28" spans="1:6" x14ac:dyDescent="0.2">
      <c r="A28" s="199"/>
      <c r="B28" s="254"/>
      <c r="C28" s="254"/>
      <c r="D28" s="254"/>
      <c r="E28" s="254"/>
      <c r="F28" s="254"/>
    </row>
    <row r="29" spans="1:6" x14ac:dyDescent="0.2">
      <c r="A29" s="255"/>
      <c r="B29" s="256"/>
      <c r="C29" s="256"/>
      <c r="D29" s="256"/>
      <c r="E29" s="256"/>
      <c r="F29" s="256"/>
    </row>
    <row r="30" spans="1:6" x14ac:dyDescent="0.2">
      <c r="A30" s="257"/>
      <c r="B30" s="256"/>
      <c r="C30" s="256"/>
      <c r="D30" s="256"/>
      <c r="E30" s="256"/>
      <c r="F30" s="256"/>
    </row>
    <row r="31" spans="1:6" x14ac:dyDescent="0.2">
      <c r="A31" s="26"/>
      <c r="B31" s="26"/>
      <c r="C31" s="26"/>
      <c r="D31" s="26"/>
      <c r="E31" s="26"/>
      <c r="F31" s="26"/>
    </row>
    <row r="32" spans="1:6" x14ac:dyDescent="0.2">
      <c r="A32" s="26"/>
      <c r="B32" s="26"/>
      <c r="C32" s="26"/>
      <c r="D32" s="26"/>
      <c r="E32" s="26"/>
      <c r="F32" s="26"/>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Sommaire</vt:lpstr>
      <vt:lpstr>4.1</vt:lpstr>
      <vt:lpstr>4.2</vt:lpstr>
      <vt:lpstr>4.3</vt:lpstr>
      <vt:lpstr>4.4</vt:lpstr>
      <vt:lpstr>4.5</vt:lpstr>
      <vt:lpstr>4.6</vt:lpstr>
      <vt:lpstr>4.7</vt:lpstr>
      <vt:lpstr>4.8</vt:lpstr>
      <vt:lpstr>4.9</vt:lpstr>
      <vt:lpstr>4.10</vt:lpstr>
      <vt:lpstr>4.11</vt:lpstr>
      <vt:lpstr>'4.10'!Zone_d_impression</vt:lpstr>
      <vt:lpstr>'4.3'!Zone_d_impression</vt:lpstr>
      <vt:lpstr>'4.5'!Zone_d_impression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2024-07-25T09:19:21Z</dcterms:modified>
</cp:coreProperties>
</file>