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amp;S Productions\DYNAMO\- EDITION 2024\ACOSS-URSSAF\Régions\Versions Excel Parmeet\Régions 2024 - XLS finales\"/>
    </mc:Choice>
  </mc:AlternateContent>
  <bookViews>
    <workbookView xWindow="0" yWindow="0" windowWidth="28800" windowHeight="11580"/>
  </bookViews>
  <sheets>
    <sheet name="Sommaire" sheetId="2" r:id="rId1"/>
    <sheet name="1" sheetId="1" r:id="rId2"/>
    <sheet name="2.1" sheetId="3" r:id="rId3"/>
    <sheet name="2.2" sheetId="4" r:id="rId4"/>
    <sheet name="2.3" sheetId="5" r:id="rId5"/>
    <sheet name="3" sheetId="6" r:id="rId6"/>
    <sheet name="4.1" sheetId="7" r:id="rId7"/>
    <sheet name="4.2" sheetId="8" r:id="rId8"/>
    <sheet name="4.3" sheetId="9" r:id="rId9"/>
    <sheet name="4.4" sheetId="10" r:id="rId10"/>
  </sheets>
  <externalReferences>
    <externalReference r:id="rId11"/>
    <externalReference r:id="rId12"/>
  </externalReferences>
  <definedNames>
    <definedName name="dep">[1]Mise_en_oeuvre!$B$2</definedName>
    <definedName name="effmean_2017">#REF!</definedName>
    <definedName name="test">'[2]1'!$C$4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3" l="1"/>
  <c r="F9" i="3"/>
  <c r="F10" i="3"/>
  <c r="F11" i="3"/>
  <c r="F12" i="3"/>
  <c r="F13" i="3"/>
  <c r="F14" i="3"/>
  <c r="F15" i="3"/>
  <c r="F16" i="3"/>
  <c r="F17" i="3"/>
  <c r="F18" i="3"/>
  <c r="F7" i="3"/>
</calcChain>
</file>

<file path=xl/sharedStrings.xml><?xml version="1.0" encoding="utf-8"?>
<sst xmlns="http://schemas.openxmlformats.org/spreadsheetml/2006/main" count="240" uniqueCount="164">
  <si>
    <t xml:space="preserve">Chaque onglet contient un indicateur </t>
  </si>
  <si>
    <t>THEMES</t>
  </si>
  <si>
    <t>NOM DE L'INDICATEUR</t>
  </si>
  <si>
    <t>INTITULE DE L'INDICATEUR</t>
  </si>
  <si>
    <t xml:space="preserve">La région en quelques chiffres </t>
  </si>
  <si>
    <t>2.1</t>
  </si>
  <si>
    <t>2.2</t>
  </si>
  <si>
    <t xml:space="preserve">Objet des créations d'associations </t>
  </si>
  <si>
    <t>2.3</t>
  </si>
  <si>
    <t>Densité des créations d'associations dans les territoires</t>
  </si>
  <si>
    <t>3. NOMBRE D'ASSOCIATIONS</t>
  </si>
  <si>
    <t>Estimation du nombre d'associations</t>
  </si>
  <si>
    <t>4.1</t>
  </si>
  <si>
    <t>Répartition du nombre d'associations employeuses selon le nombre de salariés</t>
  </si>
  <si>
    <t>4.2</t>
  </si>
  <si>
    <t>Effectif salarié associatif et masse salariale</t>
  </si>
  <si>
    <t>4.3</t>
  </si>
  <si>
    <t>Effectif salarié associatif par domaine d'activité</t>
  </si>
  <si>
    <t>4.4</t>
  </si>
  <si>
    <t>Évolution de l'effectif salarié associatif</t>
  </si>
  <si>
    <t>Retour au sommaire</t>
  </si>
  <si>
    <t>1. La région en quelques chiffres</t>
  </si>
  <si>
    <t>France Métropolitaine</t>
  </si>
  <si>
    <t>France</t>
  </si>
  <si>
    <t>Part de la région dans la France métopolitaine (%)</t>
  </si>
  <si>
    <t>Part de la région dans la France (%)</t>
  </si>
  <si>
    <t>Territoire</t>
  </si>
  <si>
    <t>Nombre de départements</t>
  </si>
  <si>
    <t>Nombre de cantons</t>
  </si>
  <si>
    <t xml:space="preserve"> </t>
  </si>
  <si>
    <t>Densité de population</t>
  </si>
  <si>
    <t>-</t>
  </si>
  <si>
    <t>Démographie</t>
  </si>
  <si>
    <t>Répartition de la population par classe d'âge (effectif)</t>
  </si>
  <si>
    <t xml:space="preserve">    0 à 19 ans</t>
  </si>
  <si>
    <t xml:space="preserve">    20 à 39 ans</t>
  </si>
  <si>
    <t xml:space="preserve">    40 à 59 ans</t>
  </si>
  <si>
    <t xml:space="preserve">    60 à 74 ans</t>
  </si>
  <si>
    <t xml:space="preserve">    75 ans et plus</t>
  </si>
  <si>
    <t>Répartition de la population par classe d'âge (en %)</t>
  </si>
  <si>
    <t xml:space="preserve">    Ensemble</t>
  </si>
  <si>
    <t xml:space="preserve">Sources : </t>
  </si>
  <si>
    <t>Insee, taux de chômage localisés et taux de chômage au sens du BIT</t>
  </si>
  <si>
    <t>- : sans objet</t>
  </si>
  <si>
    <r>
      <rPr>
        <b/>
        <sz val="12"/>
        <rFont val="Calibri"/>
        <family val="2"/>
        <scheme val="minor"/>
      </rPr>
      <t>Sources</t>
    </r>
    <r>
      <rPr>
        <sz val="12"/>
        <rFont val="Calibri"/>
        <family val="2"/>
        <scheme val="minor"/>
      </rPr>
      <t xml:space="preserve"> : </t>
    </r>
  </si>
  <si>
    <r>
      <rPr>
        <b/>
        <sz val="12"/>
        <rFont val="Calibri"/>
        <family val="2"/>
        <scheme val="minor"/>
      </rPr>
      <t>Champ</t>
    </r>
    <r>
      <rPr>
        <sz val="12"/>
        <rFont val="Calibri"/>
        <family val="2"/>
        <scheme val="minor"/>
      </rPr>
      <t xml:space="preserve"> : France métropolitaine et les 5 DROM (Guadeloupe, Guyane, Martinique, La Réunion et Mayotte lorsque les données sont disponibles). Les taux de chômage localisés sont estimés sur la France métropolitaine seulement et les taux de pauvreté sont calculés sur le champ France métropolitaine + Martinique et La Réunion  (hors ménages en logement collectif et sans abri).</t>
    </r>
  </si>
  <si>
    <r>
      <t xml:space="preserve">Nombre de créations d'associations </t>
    </r>
    <r>
      <rPr>
        <sz val="14"/>
        <rFont val="Calibri"/>
        <family val="2"/>
        <scheme val="minor"/>
      </rPr>
      <t>(arrondi à la dizaine la plus proche)</t>
    </r>
  </si>
  <si>
    <t xml:space="preserve">France </t>
  </si>
  <si>
    <t>2022-2023</t>
  </si>
  <si>
    <t>2021-2022</t>
  </si>
  <si>
    <t>2020-2021</t>
  </si>
  <si>
    <t>2019-2020</t>
  </si>
  <si>
    <t>2018-2019</t>
  </si>
  <si>
    <t>2017-2018</t>
  </si>
  <si>
    <t>2016-2017</t>
  </si>
  <si>
    <t>2015-2016</t>
  </si>
  <si>
    <t>2014-2015</t>
  </si>
  <si>
    <t>2013-2014</t>
  </si>
  <si>
    <r>
      <rPr>
        <b/>
        <sz val="12"/>
        <rFont val="Calibri"/>
        <family val="2"/>
        <scheme val="minor"/>
      </rPr>
      <t xml:space="preserve">Source : </t>
    </r>
    <r>
      <rPr>
        <sz val="12"/>
        <rFont val="Calibri"/>
        <family val="2"/>
        <scheme val="minor"/>
      </rPr>
      <t>Répertoire National des Associations, traitements R&amp;S</t>
    </r>
  </si>
  <si>
    <r>
      <rPr>
        <b/>
        <sz val="12"/>
        <rFont val="Calibri"/>
        <family val="2"/>
        <scheme val="minor"/>
      </rPr>
      <t>Champ</t>
    </r>
    <r>
      <rPr>
        <sz val="12"/>
        <rFont val="Calibri"/>
        <family val="2"/>
        <scheme val="minor"/>
      </rPr>
      <t xml:space="preserve"> : France hors Mayotte</t>
    </r>
  </si>
  <si>
    <r>
      <rPr>
        <b/>
        <sz val="12"/>
        <rFont val="Calibri"/>
        <family val="2"/>
        <scheme val="minor"/>
      </rPr>
      <t>Note</t>
    </r>
    <r>
      <rPr>
        <sz val="12"/>
        <rFont val="Calibri"/>
        <family val="2"/>
        <scheme val="minor"/>
      </rPr>
      <t xml:space="preserve"> : Les périodes s'étendent du 1er juillet de l'année N, avant la pause estivale pour de nombreuses associations, au 30 juin de l'année N+1.</t>
    </r>
  </si>
  <si>
    <t>en %</t>
  </si>
  <si>
    <t>Inscription par thème</t>
  </si>
  <si>
    <t>Culture</t>
  </si>
  <si>
    <t>Sports</t>
  </si>
  <si>
    <t>Loisirs</t>
  </si>
  <si>
    <t>Social</t>
  </si>
  <si>
    <t>Amicales - entraide</t>
  </si>
  <si>
    <t>Education - formation</t>
  </si>
  <si>
    <t>Economie</t>
  </si>
  <si>
    <t>Santé</t>
  </si>
  <si>
    <t>Environnement</t>
  </si>
  <si>
    <t>Autres</t>
  </si>
  <si>
    <t>Total</t>
  </si>
  <si>
    <r>
      <rPr>
        <b/>
        <sz val="12"/>
        <rFont val="Calibri"/>
        <family val="2"/>
        <scheme val="minor"/>
      </rPr>
      <t xml:space="preserve">Champ : </t>
    </r>
    <r>
      <rPr>
        <sz val="12"/>
        <rFont val="Calibri"/>
        <family val="2"/>
        <scheme val="minor"/>
      </rPr>
      <t>France hors Alsace et Moselle (ne figurant pas au RNA) et hors Mayotte</t>
    </r>
  </si>
  <si>
    <r>
      <rPr>
        <b/>
        <sz val="12"/>
        <rFont val="Calibri"/>
        <family val="2"/>
        <scheme val="minor"/>
      </rPr>
      <t>Note</t>
    </r>
    <r>
      <rPr>
        <sz val="12"/>
        <rFont val="Calibri"/>
        <family val="2"/>
        <scheme val="minor"/>
      </rPr>
      <t xml:space="preserve"> : Une période de trois années est nécessaire pour une observation significative.</t>
    </r>
  </si>
  <si>
    <r>
      <rPr>
        <b/>
        <sz val="12"/>
        <rFont val="Calibri"/>
        <family val="2"/>
        <scheme val="minor"/>
      </rPr>
      <t>Champ</t>
    </r>
    <r>
      <rPr>
        <sz val="12"/>
        <rFont val="Calibri"/>
        <family val="2"/>
        <scheme val="minor"/>
      </rPr>
      <t xml:space="preserve"> : France métropolitaine et quatre DROM (Guadeloupe, Guyane, Martinique, La Réunion).</t>
    </r>
  </si>
  <si>
    <t xml:space="preserve">Sources et indicateurs : </t>
  </si>
  <si>
    <t>Répertoire National des Associations, créations d'associations</t>
  </si>
  <si>
    <t>Urssaf Caisse nationale-MSA, nombre d'associations employeuses</t>
  </si>
  <si>
    <t>Injep, nombre de clubs sportifs</t>
  </si>
  <si>
    <r>
      <rPr>
        <b/>
        <sz val="12"/>
        <rFont val="Calibri"/>
        <family val="2"/>
        <scheme val="minor"/>
      </rPr>
      <t>Note</t>
    </r>
    <r>
      <rPr>
        <sz val="12"/>
        <rFont val="Calibri"/>
        <family val="2"/>
        <scheme val="minor"/>
      </rPr>
      <t xml:space="preserve"> : Cf la méthodologie dans "La France associative en mouvement", en ligne sur www.recherches-solidarites.org </t>
    </r>
  </si>
  <si>
    <t>Cette estimation est révisée tous les 3 ans, elle le sera en 2025.</t>
  </si>
  <si>
    <t>1 ou 2 salariés</t>
  </si>
  <si>
    <t>De 3 à 5 salariés</t>
  </si>
  <si>
    <t>De 6 à 9 salariés</t>
  </si>
  <si>
    <t>De 10 à 19 salariés</t>
  </si>
  <si>
    <t>De 20 à 49 salariés</t>
  </si>
  <si>
    <t>50 salariés et plus</t>
  </si>
  <si>
    <t>Nombre total d'associations employeuses</t>
  </si>
  <si>
    <r>
      <rPr>
        <b/>
        <sz val="12"/>
        <rFont val="Calibri"/>
        <family val="2"/>
        <scheme val="minor"/>
      </rPr>
      <t xml:space="preserve">Sources </t>
    </r>
    <r>
      <rPr>
        <sz val="12"/>
        <rFont val="Calibri"/>
        <family val="2"/>
        <scheme val="minor"/>
      </rPr>
      <t>: Urssaf Caisse nationale-MSA</t>
    </r>
  </si>
  <si>
    <t>Effectif salarié associatif</t>
  </si>
  <si>
    <t>Masse salariale 
(en million d'€)</t>
  </si>
  <si>
    <t>Ensemble France arrondi</t>
  </si>
  <si>
    <r>
      <rPr>
        <b/>
        <sz val="12"/>
        <rFont val="Calibri"/>
        <family val="2"/>
        <scheme val="minor"/>
      </rPr>
      <t xml:space="preserve">Sources </t>
    </r>
    <r>
      <rPr>
        <sz val="12"/>
        <rFont val="Calibri"/>
        <family val="2"/>
        <scheme val="minor"/>
      </rPr>
      <t>: Urssaf Caisse nationale-MSA. Traitements R&amp;S.</t>
    </r>
  </si>
  <si>
    <t>Ensemble régional arrondi</t>
  </si>
  <si>
    <t xml:space="preserve">Répartition </t>
  </si>
  <si>
    <t>Domaine d'activité</t>
  </si>
  <si>
    <t>Effectif salarié</t>
  </si>
  <si>
    <t>Répartition régionale (en %)</t>
  </si>
  <si>
    <t>nationale (en %)</t>
  </si>
  <si>
    <t>Enseignement</t>
  </si>
  <si>
    <t>Sport</t>
  </si>
  <si>
    <t>Autres activités (1)</t>
  </si>
  <si>
    <t>Autres (2)</t>
  </si>
  <si>
    <t>Ensemble</t>
  </si>
  <si>
    <t>(1) : Agriculture, recherche, activités liées à l'emploi, auberges de jeunesse, tourisme…</t>
  </si>
  <si>
    <t>(2) : Associations non classées ailleurs car ayant souvent plusieurs activités, répertoriées par l'Insee sous le code APE 9499Z</t>
  </si>
  <si>
    <r>
      <t xml:space="preserve">Évolution de l'effectif salarié associatif </t>
    </r>
    <r>
      <rPr>
        <sz val="14"/>
        <rFont val="Calibri"/>
        <family val="2"/>
        <scheme val="minor"/>
      </rPr>
      <t>(base 100 en 2013)</t>
    </r>
  </si>
  <si>
    <t>2021</t>
  </si>
  <si>
    <t>2020</t>
  </si>
  <si>
    <t>2019</t>
  </si>
  <si>
    <t>2018</t>
  </si>
  <si>
    <t>2017</t>
  </si>
  <si>
    <t>2016</t>
  </si>
  <si>
    <t>2015</t>
  </si>
  <si>
    <t>2014</t>
  </si>
  <si>
    <t>2013</t>
  </si>
  <si>
    <r>
      <rPr>
        <b/>
        <sz val="12"/>
        <rFont val="Calibri"/>
        <family val="2"/>
        <scheme val="minor"/>
      </rPr>
      <t>Sources</t>
    </r>
    <r>
      <rPr>
        <sz val="12"/>
        <rFont val="Calibri"/>
        <family val="2"/>
        <scheme val="minor"/>
      </rPr>
      <t xml:space="preserve"> : Urssaf Caisse nationale-MSA. Traitements R&amp;S.</t>
    </r>
  </si>
  <si>
    <t>2. CRÉATIONS D'ASSOCIATIONS</t>
  </si>
  <si>
    <t>4. EMPLOI ET MASSE SALARIALE*</t>
  </si>
  <si>
    <t>Nombre annuel de créations d'associations pour 10 000 habitants</t>
  </si>
  <si>
    <t>1. DONNÉES DE CADRAGE</t>
  </si>
  <si>
    <t>Économie</t>
  </si>
  <si>
    <t>Population totale (au 01/01/2024)</t>
  </si>
  <si>
    <t>Taux de chômage localisés (4ème trimestre 2023) en %</t>
  </si>
  <si>
    <t>Taux de pauvreté (2021 en %)</t>
  </si>
  <si>
    <t>Insee, estimations de population au 1er janvier 2024</t>
  </si>
  <si>
    <t>Insee - DGFiP - Cnaf - Cnav - Ccmsa, Fichier localisé social et fiscal (Filosofi)</t>
  </si>
  <si>
    <r>
      <t>Répertoire National des Associations</t>
    </r>
    <r>
      <rPr>
        <sz val="12"/>
        <rFont val="Calibri"/>
        <family val="2"/>
        <scheme val="minor"/>
      </rPr>
      <t xml:space="preserve">. Tribunaux d'Instance d'Alsace-Moselle. Traitements R&amp;S   </t>
    </r>
  </si>
  <si>
    <t>Insee, Estimations de population  au 1er janvier 2024</t>
  </si>
  <si>
    <t>2.2 - Objet des créations d'associations entre 2021-2022 et 2023-2024</t>
  </si>
  <si>
    <r>
      <rPr>
        <b/>
        <sz val="12"/>
        <rFont val="Calibri"/>
        <family val="2"/>
        <scheme val="minor"/>
      </rPr>
      <t xml:space="preserve">Source : </t>
    </r>
    <r>
      <rPr>
        <sz val="12"/>
        <rFont val="Calibri"/>
        <family val="2"/>
        <scheme val="minor"/>
      </rPr>
      <t xml:space="preserve">Répertoire National des Associations. Tribunaux d'Instance d'Alsace-Moselle. Traitements R&amp;S   </t>
    </r>
  </si>
  <si>
    <t>2.3 - Densité de créations d'associations dans les territoires entre 2021-2022 et 2023-2024</t>
  </si>
  <si>
    <r>
      <rPr>
        <b/>
        <sz val="12"/>
        <rFont val="Calibri"/>
        <family val="2"/>
        <scheme val="minor"/>
      </rPr>
      <t>Note</t>
    </r>
    <r>
      <rPr>
        <sz val="12"/>
        <rFont val="Calibri"/>
        <family val="2"/>
        <scheme val="minor"/>
      </rPr>
      <t xml:space="preserve"> : Cf la méthodologie dans "La France associative en mouvement" en ligne sur www.recherches-solidarites.org </t>
    </r>
  </si>
  <si>
    <t>3 - Estimation du nombre d'associations en 2024</t>
  </si>
  <si>
    <t>Part de l'effectif salarié associatif dans l'emploi privé total
(en %)</t>
  </si>
  <si>
    <t>Part de la région dans la France (en %)</t>
  </si>
  <si>
    <t>4.4 - Évolution de l'effectif salarié associatif depuis 2013</t>
  </si>
  <si>
    <t>2023-2024</t>
  </si>
  <si>
    <t>* Les données relatives aux apprentis sont intégrées à celles de l'emploi depuis 2022. Des séries ont été reconstruites pour assurer la cohérence d'une année sur l'autre.</t>
  </si>
  <si>
    <t xml:space="preserve">Les données présentées ici ne peuvent pas être rapprochées de celles des éditions antérieures à 2023. </t>
  </si>
  <si>
    <t>Surface (km2)</t>
  </si>
  <si>
    <t>4.1 - Répartition du nombre d'associations employeuses, selon le nombre de salariés en 2024</t>
  </si>
  <si>
    <t>4.2 - Effectif salarié associatif et masse salariale en 2024</t>
  </si>
  <si>
    <t>4.3 - Effectif salarié associatif par domaine d'activité en 2024</t>
  </si>
  <si>
    <t>Evolution annuelle de la population (entre 2021 et 2024) en %</t>
  </si>
  <si>
    <t>Provence-Alpes-Côte d'Azur</t>
  </si>
  <si>
    <t>Hautes-Alpes</t>
  </si>
  <si>
    <t>Alpes-Maritimes</t>
  </si>
  <si>
    <t>Bouches-du-Rhône</t>
  </si>
  <si>
    <t>Var</t>
  </si>
  <si>
    <t>Vaucluse</t>
  </si>
  <si>
    <t>Alpes-de-Haute-Provence</t>
  </si>
  <si>
    <t>Évolution du nombre de créations d'associations depuis 2012-2013 en effectif et en %</t>
  </si>
  <si>
    <t>2.1 - Évolution du nombre de créations d'associations depuis 2012-2013</t>
  </si>
  <si>
    <r>
      <t xml:space="preserve">Évolution </t>
    </r>
    <r>
      <rPr>
        <sz val="14"/>
        <rFont val="Calibri"/>
        <family val="2"/>
        <scheme val="minor"/>
      </rPr>
      <t>(base 100 en 2012-2013)</t>
    </r>
  </si>
  <si>
    <t>2012-2013</t>
  </si>
  <si>
    <t>INDICATEURS REGIONAUX SUR LA VIE ASSOCIATIVE DE LA PROVENCE-ALPES-CÔTE D'AZUR</t>
  </si>
  <si>
    <t>Estimation basse</t>
  </si>
  <si>
    <t>Estimation haute</t>
  </si>
  <si>
    <t>Nombre de communes (géographie au 01/01/2023)</t>
  </si>
  <si>
    <t>PIB (2021, en millions d'euros)</t>
  </si>
  <si>
    <t>PIB par habitant (2021,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</si>
</sst>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_-* #,##0.0\ _€_-;\-* #,##0.0\ _€_-;_-* &quot;-&quot;??\ _€_-;_-@_-"/>
    <numFmt numFmtId="167" formatCode="#,##0.0"/>
    <numFmt numFmtId="168" formatCode="_-* #,##0\ _€_-;\-* #,##0\ _€_-;_-* &quot;-&quot;??\ _€_-;_-@_-"/>
    <numFmt numFmtId="169" formatCode="_-* #,##0_-;\-* #,##0_-;_-* &quot;-&quot;??_-;_-@_-"/>
    <numFmt numFmtId="170" formatCode="#,##0.0_ ;\-#,##0.0\ "/>
  </numFmts>
  <fonts count="24"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name val="Calibri"/>
      <family val="2"/>
      <scheme val="minor"/>
    </font>
    <font>
      <sz val="14"/>
      <name val="Calibri"/>
      <family val="2"/>
      <scheme val="minor"/>
    </font>
    <font>
      <b/>
      <sz val="14"/>
      <color rgb="FFFF0000"/>
      <name val="Calibri"/>
      <family val="2"/>
      <scheme val="minor"/>
    </font>
    <font>
      <sz val="14"/>
      <color theme="1"/>
      <name val="Calibri"/>
      <family val="2"/>
      <scheme val="minor"/>
    </font>
    <font>
      <sz val="14"/>
      <color rgb="FFFF0000"/>
      <name val="Calibri"/>
      <family val="2"/>
      <scheme val="minor"/>
    </font>
    <font>
      <u/>
      <sz val="14"/>
      <color theme="10"/>
      <name val="Calibri"/>
      <family val="2"/>
      <scheme val="minor"/>
    </font>
    <font>
      <b/>
      <sz val="14"/>
      <color theme="1"/>
      <name val="Calibri"/>
      <family val="2"/>
      <scheme val="minor"/>
    </font>
    <font>
      <sz val="11"/>
      <name val="Calibri"/>
      <family val="2"/>
      <scheme val="minor"/>
    </font>
    <font>
      <sz val="12"/>
      <name val="Calibri"/>
      <family val="2"/>
      <scheme val="minor"/>
    </font>
    <font>
      <b/>
      <sz val="12"/>
      <name val="Calibri"/>
      <family val="2"/>
      <scheme val="minor"/>
    </font>
    <font>
      <sz val="10"/>
      <name val="MS Sans Serif"/>
      <family val="2"/>
    </font>
    <font>
      <sz val="10"/>
      <color rgb="FF000000"/>
      <name val="Arial"/>
      <family val="2"/>
    </font>
    <font>
      <sz val="12"/>
      <color rgb="FF000000"/>
      <name val="Calibri"/>
      <family val="2"/>
      <scheme val="minor"/>
    </font>
    <font>
      <b/>
      <sz val="11"/>
      <color rgb="FFFF0000"/>
      <name val="Calibri"/>
      <family val="2"/>
      <scheme val="minor"/>
    </font>
    <font>
      <sz val="12"/>
      <name val="Calibri"/>
      <family val="2"/>
    </font>
    <font>
      <sz val="12"/>
      <color theme="1"/>
      <name val="Calibri"/>
      <family val="2"/>
      <scheme val="minor"/>
    </font>
    <font>
      <b/>
      <sz val="12"/>
      <color rgb="FFFF0000"/>
      <name val="Calibri"/>
      <family val="2"/>
      <scheme val="minor"/>
    </font>
    <font>
      <b/>
      <sz val="16"/>
      <color rgb="FFFF0000"/>
      <name val="Calibri"/>
      <family val="2"/>
      <scheme val="minor"/>
    </font>
    <font>
      <b/>
      <sz val="14"/>
      <color indexed="8"/>
      <name val="Calibri"/>
      <family val="2"/>
      <scheme val="minor"/>
    </font>
    <font>
      <b/>
      <sz val="18"/>
      <color rgb="FFFF0000"/>
      <name val="Calibri"/>
      <family val="2"/>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right style="medium">
        <color auto="1"/>
      </right>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indexed="64"/>
      </left>
      <right/>
      <top style="medium">
        <color indexed="64"/>
      </top>
      <bottom/>
      <diagonal/>
    </border>
    <border>
      <left style="medium">
        <color indexed="64"/>
      </left>
      <right style="medium">
        <color auto="1"/>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medium">
        <color auto="1"/>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4" fillId="0" borderId="0"/>
    <xf numFmtId="0" fontId="15" fillId="0" borderId="0"/>
    <xf numFmtId="0" fontId="14" fillId="0" borderId="0"/>
  </cellStyleXfs>
  <cellXfs count="286">
    <xf numFmtId="0" fontId="0" fillId="0" borderId="0" xfId="0"/>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4" fillId="2" borderId="1" xfId="0" applyFont="1" applyFill="1" applyBorder="1"/>
    <xf numFmtId="0" fontId="4" fillId="2" borderId="2" xfId="0" applyFont="1" applyFill="1" applyBorder="1"/>
    <xf numFmtId="0" fontId="4" fillId="2" borderId="1" xfId="0" applyFont="1" applyFill="1" applyBorder="1" applyAlignment="1">
      <alignment wrapText="1"/>
    </xf>
    <xf numFmtId="0" fontId="7" fillId="2" borderId="3" xfId="0" applyFont="1" applyFill="1" applyBorder="1" applyAlignment="1">
      <alignment horizontal="left" vertical="center"/>
    </xf>
    <xf numFmtId="0" fontId="9" fillId="2" borderId="4" xfId="3" applyFont="1" applyFill="1" applyBorder="1" applyAlignment="1">
      <alignment horizontal="left" vertical="center"/>
    </xf>
    <xf numFmtId="0" fontId="7" fillId="2" borderId="4" xfId="0" applyFont="1" applyFill="1" applyBorder="1" applyAlignment="1">
      <alignment vertical="center" wrapText="1"/>
    </xf>
    <xf numFmtId="0" fontId="9" fillId="2" borderId="3" xfId="3" applyFont="1" applyFill="1" applyBorder="1" applyAlignment="1">
      <alignment horizontal="left" vertical="center"/>
    </xf>
    <xf numFmtId="0" fontId="7" fillId="2" borderId="3" xfId="0" applyFont="1" applyFill="1" applyBorder="1" applyAlignment="1">
      <alignment vertical="center"/>
    </xf>
    <xf numFmtId="0" fontId="5" fillId="2" borderId="5" xfId="0" applyFont="1" applyFill="1" applyBorder="1"/>
    <xf numFmtId="0" fontId="9" fillId="0" borderId="0" xfId="3" applyFont="1"/>
    <xf numFmtId="0" fontId="9" fillId="2" borderId="0" xfId="3" applyFont="1" applyFill="1"/>
    <xf numFmtId="0" fontId="11" fillId="2" borderId="0" xfId="0" applyFont="1" applyFill="1"/>
    <xf numFmtId="0" fontId="11" fillId="2" borderId="0" xfId="0" applyFont="1" applyFill="1" applyAlignment="1">
      <alignment wrapText="1"/>
    </xf>
    <xf numFmtId="0" fontId="12" fillId="2"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xf numFmtId="0" fontId="12" fillId="2" borderId="5" xfId="0" applyFont="1" applyFill="1" applyBorder="1"/>
    <xf numFmtId="164" fontId="12" fillId="2" borderId="14"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xf>
    <xf numFmtId="0" fontId="12" fillId="2" borderId="0" xfId="0" applyFont="1" applyFill="1"/>
    <xf numFmtId="3" fontId="13" fillId="2" borderId="17" xfId="0" applyNumberFormat="1" applyFont="1" applyFill="1" applyBorder="1" applyAlignment="1">
      <alignment horizontal="center" vertical="center"/>
    </xf>
    <xf numFmtId="166" fontId="12" fillId="2" borderId="22" xfId="1" quotePrefix="1" applyNumberFormat="1" applyFont="1" applyFill="1" applyBorder="1" applyAlignment="1">
      <alignment horizontal="center" vertical="center"/>
    </xf>
    <xf numFmtId="0" fontId="13" fillId="2" borderId="23" xfId="0" applyFont="1" applyFill="1" applyBorder="1"/>
    <xf numFmtId="0" fontId="12" fillId="2" borderId="1" xfId="0" applyFont="1" applyFill="1" applyBorder="1"/>
    <xf numFmtId="3" fontId="12" fillId="2" borderId="11" xfId="0" applyNumberFormat="1" applyFont="1" applyFill="1" applyBorder="1" applyAlignment="1">
      <alignment horizontal="center" vertical="center"/>
    </xf>
    <xf numFmtId="0" fontId="12" fillId="2" borderId="24" xfId="0" applyFont="1" applyFill="1" applyBorder="1"/>
    <xf numFmtId="167" fontId="12" fillId="2" borderId="29" xfId="0" quotePrefix="1" applyNumberFormat="1" applyFont="1" applyFill="1" applyBorder="1" applyAlignment="1">
      <alignment horizontal="center" vertical="center"/>
    </xf>
    <xf numFmtId="168" fontId="12" fillId="2" borderId="28" xfId="1" quotePrefix="1" applyNumberFormat="1" applyFont="1" applyFill="1" applyBorder="1" applyAlignment="1">
      <alignment horizontal="center" vertical="center"/>
    </xf>
    <xf numFmtId="3" fontId="12" fillId="2" borderId="18"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164" fontId="12" fillId="2" borderId="19" xfId="2" quotePrefix="1" applyNumberFormat="1" applyFont="1" applyFill="1" applyBorder="1" applyAlignment="1">
      <alignment horizontal="center" vertical="center"/>
    </xf>
    <xf numFmtId="164" fontId="12" fillId="2" borderId="20" xfId="2" quotePrefix="1" applyNumberFormat="1" applyFont="1" applyFill="1" applyBorder="1" applyAlignment="1">
      <alignment horizontal="center" vertical="center"/>
    </xf>
    <xf numFmtId="3" fontId="13" fillId="2" borderId="31" xfId="0" applyNumberFormat="1" applyFont="1" applyFill="1" applyBorder="1" applyAlignment="1">
      <alignment horizontal="center" vertical="center"/>
    </xf>
    <xf numFmtId="3" fontId="12" fillId="2" borderId="32" xfId="0" applyNumberFormat="1" applyFont="1" applyFill="1" applyBorder="1" applyAlignment="1">
      <alignment horizontal="center" vertical="center"/>
    </xf>
    <xf numFmtId="3" fontId="13" fillId="2" borderId="25" xfId="0" applyNumberFormat="1" applyFont="1" applyFill="1" applyBorder="1" applyAlignment="1">
      <alignment horizontal="center" vertical="center"/>
    </xf>
    <xf numFmtId="3" fontId="12" fillId="2" borderId="26" xfId="0" applyNumberFormat="1" applyFont="1" applyFill="1" applyBorder="1" applyAlignment="1">
      <alignment horizontal="center" vertical="center"/>
    </xf>
    <xf numFmtId="168" fontId="12" fillId="2" borderId="27" xfId="1" quotePrefix="1" applyNumberFormat="1" applyFont="1" applyFill="1" applyBorder="1" applyAlignment="1">
      <alignment horizontal="center" vertical="center"/>
    </xf>
    <xf numFmtId="164" fontId="13" fillId="2" borderId="17" xfId="2" applyNumberFormat="1" applyFont="1" applyFill="1" applyBorder="1" applyAlignment="1">
      <alignment horizontal="center" vertical="center"/>
    </xf>
    <xf numFmtId="164" fontId="12" fillId="2" borderId="30" xfId="2" applyNumberFormat="1" applyFont="1" applyFill="1" applyBorder="1" applyAlignment="1">
      <alignment horizontal="center" vertical="center"/>
    </xf>
    <xf numFmtId="164" fontId="12" fillId="2" borderId="18" xfId="2" quotePrefix="1" applyNumberFormat="1" applyFont="1" applyFill="1" applyBorder="1" applyAlignment="1">
      <alignment horizontal="center" vertical="center"/>
    </xf>
    <xf numFmtId="0" fontId="12" fillId="2" borderId="19" xfId="0" quotePrefix="1" applyFont="1" applyFill="1" applyBorder="1" applyAlignment="1">
      <alignment horizontal="center" vertical="center"/>
    </xf>
    <xf numFmtId="167" fontId="12" fillId="2" borderId="20" xfId="0" quotePrefix="1" applyNumberFormat="1" applyFont="1" applyFill="1" applyBorder="1" applyAlignment="1">
      <alignment horizontal="center" vertical="center"/>
    </xf>
    <xf numFmtId="0" fontId="12" fillId="2" borderId="7" xfId="0" applyFont="1" applyFill="1" applyBorder="1"/>
    <xf numFmtId="164" fontId="13" fillId="2" borderId="33" xfId="2" applyNumberFormat="1" applyFont="1" applyFill="1" applyBorder="1" applyAlignment="1">
      <alignment horizontal="center" vertical="center"/>
    </xf>
    <xf numFmtId="164" fontId="12" fillId="2" borderId="34" xfId="2" applyNumberFormat="1" applyFont="1" applyFill="1" applyBorder="1" applyAlignment="1">
      <alignment horizontal="center" vertical="center"/>
    </xf>
    <xf numFmtId="164" fontId="12" fillId="2" borderId="21" xfId="2" quotePrefix="1" applyNumberFormat="1" applyFont="1" applyFill="1" applyBorder="1" applyAlignment="1">
      <alignment horizontal="center" vertical="center"/>
    </xf>
    <xf numFmtId="0" fontId="12" fillId="2" borderId="35" xfId="0" quotePrefix="1" applyFont="1" applyFill="1" applyBorder="1" applyAlignment="1">
      <alignment horizontal="center" vertical="center"/>
    </xf>
    <xf numFmtId="167" fontId="12" fillId="2" borderId="22" xfId="0" quotePrefix="1" applyNumberFormat="1" applyFont="1" applyFill="1" applyBorder="1" applyAlignment="1">
      <alignment horizontal="center" vertical="center"/>
    </xf>
    <xf numFmtId="164" fontId="12" fillId="2" borderId="13" xfId="2" applyNumberFormat="1" applyFont="1" applyFill="1" applyBorder="1" applyAlignment="1">
      <alignment horizontal="center" vertical="center"/>
    </xf>
    <xf numFmtId="164" fontId="12" fillId="2" borderId="14" xfId="2" quotePrefix="1" applyNumberFormat="1" applyFont="1" applyFill="1" applyBorder="1" applyAlignment="1">
      <alignment horizontal="center" vertical="center"/>
    </xf>
    <xf numFmtId="165" fontId="12" fillId="2" borderId="19" xfId="1" quotePrefix="1" applyNumberFormat="1" applyFont="1" applyFill="1" applyBorder="1" applyAlignment="1">
      <alignment horizontal="center" vertical="center"/>
    </xf>
    <xf numFmtId="165" fontId="12" fillId="2" borderId="20" xfId="1" quotePrefix="1" applyNumberFormat="1" applyFont="1" applyFill="1" applyBorder="1" applyAlignment="1">
      <alignment horizontal="center" vertical="center"/>
    </xf>
    <xf numFmtId="165" fontId="12" fillId="2" borderId="19" xfId="0" quotePrefix="1" applyNumberFormat="1" applyFont="1" applyFill="1" applyBorder="1" applyAlignment="1">
      <alignment horizontal="center" vertical="center"/>
    </xf>
    <xf numFmtId="165" fontId="12" fillId="2" borderId="20" xfId="0" quotePrefix="1" applyNumberFormat="1" applyFont="1" applyFill="1" applyBorder="1" applyAlignment="1">
      <alignment horizontal="center" vertical="center"/>
    </xf>
    <xf numFmtId="0" fontId="12" fillId="2" borderId="37" xfId="0" applyFont="1" applyFill="1" applyBorder="1"/>
    <xf numFmtId="165" fontId="12" fillId="2" borderId="35" xfId="0" quotePrefix="1" applyNumberFormat="1" applyFont="1" applyFill="1" applyBorder="1" applyAlignment="1">
      <alignment horizontal="center" vertical="center"/>
    </xf>
    <xf numFmtId="165" fontId="12" fillId="2" borderId="22" xfId="0" quotePrefix="1" applyNumberFormat="1" applyFont="1" applyFill="1" applyBorder="1" applyAlignment="1">
      <alignment horizontal="center" vertical="center"/>
    </xf>
    <xf numFmtId="3" fontId="17" fillId="2" borderId="0" xfId="0" applyNumberFormat="1" applyFont="1" applyFill="1"/>
    <xf numFmtId="0" fontId="12" fillId="2" borderId="0" xfId="0" quotePrefix="1" applyFont="1" applyFill="1"/>
    <xf numFmtId="3" fontId="12" fillId="2" borderId="0" xfId="0" applyNumberFormat="1" applyFont="1" applyFill="1"/>
    <xf numFmtId="0" fontId="12" fillId="2" borderId="0" xfId="0" applyFont="1" applyFill="1" applyAlignment="1">
      <alignment wrapText="1"/>
    </xf>
    <xf numFmtId="0" fontId="20" fillId="2" borderId="0" xfId="0" applyFont="1" applyFill="1"/>
    <xf numFmtId="0" fontId="4" fillId="2" borderId="0" xfId="0" applyFont="1" applyFill="1" applyAlignment="1">
      <alignment vertical="top"/>
    </xf>
    <xf numFmtId="0" fontId="11" fillId="2" borderId="0" xfId="0" applyFont="1" applyFill="1" applyAlignment="1">
      <alignment horizontal="center"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5" fillId="2" borderId="1" xfId="0" applyFont="1" applyFill="1" applyBorder="1"/>
    <xf numFmtId="169" fontId="5" fillId="2" borderId="17" xfId="1" applyNumberFormat="1" applyFont="1" applyFill="1" applyBorder="1" applyAlignment="1">
      <alignment horizontal="right" indent="2"/>
    </xf>
    <xf numFmtId="166" fontId="5" fillId="2" borderId="6" xfId="1" applyNumberFormat="1" applyFont="1" applyFill="1" applyBorder="1" applyAlignment="1">
      <alignment horizontal="right" indent="2"/>
    </xf>
    <xf numFmtId="166" fontId="5" fillId="2" borderId="20" xfId="1" applyNumberFormat="1" applyFont="1" applyFill="1" applyBorder="1" applyAlignment="1">
      <alignment horizontal="right" indent="2"/>
    </xf>
    <xf numFmtId="0" fontId="5" fillId="2" borderId="7" xfId="0" applyFont="1" applyFill="1" applyBorder="1"/>
    <xf numFmtId="169" fontId="5" fillId="2" borderId="33" xfId="1" applyNumberFormat="1" applyFont="1" applyFill="1" applyBorder="1" applyAlignment="1">
      <alignment horizontal="right" indent="2"/>
    </xf>
    <xf numFmtId="166" fontId="5" fillId="2" borderId="22" xfId="1" applyNumberFormat="1" applyFont="1" applyFill="1" applyBorder="1" applyAlignment="1">
      <alignment horizontal="right" indent="2"/>
    </xf>
    <xf numFmtId="0" fontId="4" fillId="2" borderId="3" xfId="0" applyFont="1" applyFill="1" applyBorder="1" applyAlignment="1">
      <alignment horizontal="center" vertical="center"/>
    </xf>
    <xf numFmtId="164" fontId="5" fillId="2" borderId="36" xfId="2" applyNumberFormat="1" applyFont="1" applyFill="1" applyBorder="1" applyAlignment="1">
      <alignment horizontal="right" indent="2"/>
    </xf>
    <xf numFmtId="164" fontId="5" fillId="2" borderId="20" xfId="2" applyNumberFormat="1" applyFont="1" applyFill="1" applyBorder="1" applyAlignment="1">
      <alignment horizontal="right" indent="2"/>
    </xf>
    <xf numFmtId="164" fontId="5" fillId="2" borderId="22" xfId="2" applyNumberFormat="1" applyFont="1" applyFill="1" applyBorder="1" applyAlignment="1">
      <alignment horizontal="right" indent="2"/>
    </xf>
    <xf numFmtId="0" fontId="5" fillId="0" borderId="0" xfId="0" applyFont="1" applyAlignment="1">
      <alignment horizontal="center" vertical="center"/>
    </xf>
    <xf numFmtId="164" fontId="5" fillId="2" borderId="0" xfId="2" applyNumberFormat="1" applyFont="1" applyFill="1" applyBorder="1" applyAlignment="1">
      <alignment horizontal="right" indent="2"/>
    </xf>
    <xf numFmtId="0" fontId="12" fillId="2" borderId="0" xfId="0" applyFont="1" applyFill="1" applyAlignment="1">
      <alignment horizontal="center"/>
    </xf>
    <xf numFmtId="0" fontId="11" fillId="0" borderId="0" xfId="0" applyFont="1"/>
    <xf numFmtId="0" fontId="5" fillId="2" borderId="0" xfId="0" applyFont="1" applyFill="1" applyAlignment="1">
      <alignment horizontal="center"/>
    </xf>
    <xf numFmtId="0" fontId="6" fillId="2" borderId="0" xfId="0" applyFont="1" applyFill="1" applyAlignment="1">
      <alignment horizontal="center"/>
    </xf>
    <xf numFmtId="3" fontId="5" fillId="2" borderId="38" xfId="0" applyNumberFormat="1" applyFont="1" applyFill="1" applyBorder="1" applyAlignment="1">
      <alignment horizont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wrapText="1"/>
    </xf>
    <xf numFmtId="0" fontId="7" fillId="2" borderId="23" xfId="0" applyFont="1" applyFill="1" applyBorder="1"/>
    <xf numFmtId="0" fontId="7" fillId="2" borderId="36" xfId="0" applyFont="1" applyFill="1" applyBorder="1"/>
    <xf numFmtId="0" fontId="7" fillId="2" borderId="0" xfId="0" applyFont="1" applyFill="1" applyAlignment="1">
      <alignment horizontal="center" vertical="center"/>
    </xf>
    <xf numFmtId="0" fontId="5" fillId="2" borderId="0" xfId="0" applyFont="1" applyFill="1" applyAlignment="1">
      <alignment horizontal="center" vertical="center"/>
    </xf>
    <xf numFmtId="0" fontId="10" fillId="0" borderId="36" xfId="0" applyFont="1" applyFill="1" applyBorder="1" applyAlignment="1">
      <alignment horizontal="left"/>
    </xf>
    <xf numFmtId="0" fontId="7" fillId="0" borderId="0" xfId="0" applyFont="1"/>
    <xf numFmtId="0" fontId="10" fillId="0" borderId="37" xfId="0" applyFont="1" applyBorder="1"/>
    <xf numFmtId="165" fontId="7" fillId="2" borderId="14" xfId="0" applyNumberFormat="1" applyFont="1" applyFill="1" applyBorder="1" applyAlignment="1">
      <alignment horizontal="center"/>
    </xf>
    <xf numFmtId="165" fontId="7" fillId="2" borderId="20" xfId="0" applyNumberFormat="1" applyFont="1" applyFill="1" applyBorder="1" applyAlignment="1">
      <alignment horizontal="center"/>
    </xf>
    <xf numFmtId="0" fontId="13" fillId="2" borderId="0" xfId="0" applyFont="1" applyFill="1"/>
    <xf numFmtId="168" fontId="5" fillId="2" borderId="37" xfId="1" applyNumberFormat="1" applyFont="1" applyFill="1" applyBorder="1" applyAlignment="1">
      <alignment horizontal="right"/>
    </xf>
    <xf numFmtId="168" fontId="5" fillId="2" borderId="22" xfId="1" applyNumberFormat="1" applyFont="1" applyFill="1" applyBorder="1"/>
    <xf numFmtId="164" fontId="5" fillId="2" borderId="23" xfId="2" applyNumberFormat="1" applyFont="1" applyFill="1" applyBorder="1" applyAlignment="1">
      <alignment horizontal="center"/>
    </xf>
    <xf numFmtId="164" fontId="5" fillId="2" borderId="1" xfId="2" applyNumberFormat="1" applyFont="1" applyFill="1" applyBorder="1" applyAlignment="1">
      <alignment horizontal="center"/>
    </xf>
    <xf numFmtId="164" fontId="5" fillId="2" borderId="36" xfId="2" applyNumberFormat="1" applyFont="1" applyFill="1" applyBorder="1" applyAlignment="1">
      <alignment horizontal="center"/>
    </xf>
    <xf numFmtId="164" fontId="5" fillId="2" borderId="5" xfId="2" applyNumberFormat="1" applyFont="1" applyFill="1" applyBorder="1" applyAlignment="1">
      <alignment horizontal="center"/>
    </xf>
    <xf numFmtId="3" fontId="4" fillId="2" borderId="0" xfId="0" applyNumberFormat="1" applyFont="1" applyFill="1" applyAlignment="1">
      <alignment horizontal="center" vertical="center"/>
    </xf>
    <xf numFmtId="170" fontId="12" fillId="2" borderId="0" xfId="0" applyNumberFormat="1" applyFont="1" applyFill="1"/>
    <xf numFmtId="167" fontId="12" fillId="2" borderId="0" xfId="0" applyNumberFormat="1" applyFont="1" applyFill="1"/>
    <xf numFmtId="3" fontId="5" fillId="2" borderId="38" xfId="0" applyNumberFormat="1" applyFont="1" applyFill="1" applyBorder="1" applyAlignment="1">
      <alignment horizontal="right" indent="1"/>
    </xf>
    <xf numFmtId="0" fontId="21" fillId="2" borderId="0" xfId="0" applyFont="1" applyFill="1"/>
    <xf numFmtId="0" fontId="5" fillId="2" borderId="0" xfId="0" applyFont="1" applyFill="1" applyAlignment="1">
      <alignment wrapText="1"/>
    </xf>
    <xf numFmtId="0" fontId="5" fillId="2" borderId="0" xfId="0" applyFont="1" applyFill="1" applyAlignment="1">
      <alignment vertical="center"/>
    </xf>
    <xf numFmtId="0" fontId="4" fillId="2" borderId="3" xfId="0" applyFont="1" applyFill="1" applyBorder="1" applyAlignment="1">
      <alignment horizontal="center" vertical="center" wrapText="1"/>
    </xf>
    <xf numFmtId="0" fontId="7" fillId="2" borderId="23" xfId="0" applyFont="1" applyFill="1" applyBorder="1" applyAlignment="1">
      <alignment vertical="center"/>
    </xf>
    <xf numFmtId="169" fontId="7" fillId="2" borderId="1" xfId="1" applyNumberFormat="1" applyFont="1" applyFill="1" applyBorder="1" applyAlignment="1">
      <alignment horizontal="right"/>
    </xf>
    <xf numFmtId="0" fontId="7" fillId="2" borderId="36" xfId="0" applyFont="1" applyFill="1" applyBorder="1" applyAlignment="1">
      <alignment vertical="center"/>
    </xf>
    <xf numFmtId="169" fontId="7" fillId="2" borderId="5" xfId="1" applyNumberFormat="1" applyFont="1" applyFill="1" applyBorder="1" applyAlignment="1">
      <alignment horizontal="right"/>
    </xf>
    <xf numFmtId="0" fontId="4" fillId="2" borderId="37" xfId="0" applyFont="1" applyFill="1" applyBorder="1" applyAlignment="1">
      <alignment vertical="center"/>
    </xf>
    <xf numFmtId="0" fontId="4" fillId="0" borderId="38" xfId="0" applyFont="1" applyFill="1" applyBorder="1" applyAlignment="1">
      <alignment horizontal="center" vertical="center" wrapText="1"/>
    </xf>
    <xf numFmtId="0" fontId="4" fillId="2" borderId="2" xfId="0" applyFont="1" applyFill="1" applyBorder="1" applyAlignment="1">
      <alignment horizontal="center" vertical="center" wrapText="1"/>
    </xf>
    <xf numFmtId="169" fontId="7" fillId="2" borderId="2" xfId="1" applyNumberFormat="1" applyFont="1" applyFill="1" applyBorder="1" applyAlignment="1">
      <alignment horizontal="right"/>
    </xf>
    <xf numFmtId="169" fontId="7" fillId="2" borderId="6" xfId="1" applyNumberFormat="1" applyFont="1" applyFill="1" applyBorder="1" applyAlignment="1">
      <alignment horizontal="right"/>
    </xf>
    <xf numFmtId="165" fontId="7" fillId="2" borderId="1" xfId="0" applyNumberFormat="1" applyFont="1" applyFill="1" applyBorder="1" applyAlignment="1">
      <alignment horizontal="right" indent="1"/>
    </xf>
    <xf numFmtId="165" fontId="7" fillId="2" borderId="5" xfId="0" applyNumberFormat="1" applyFont="1" applyFill="1" applyBorder="1" applyAlignment="1">
      <alignment horizontal="right" indent="1"/>
    </xf>
    <xf numFmtId="165" fontId="4" fillId="2" borderId="7" xfId="1" applyNumberFormat="1" applyFont="1" applyFill="1" applyBorder="1" applyAlignment="1">
      <alignment horizontal="right" indent="1"/>
    </xf>
    <xf numFmtId="0" fontId="4" fillId="2" borderId="15" xfId="0" applyFont="1" applyFill="1" applyBorder="1" applyAlignment="1">
      <alignment horizontal="center" vertical="center"/>
    </xf>
    <xf numFmtId="0" fontId="4" fillId="2" borderId="8" xfId="0" applyFont="1" applyFill="1" applyBorder="1" applyAlignment="1">
      <alignment horizontal="center" vertical="center" wrapText="1"/>
    </xf>
    <xf numFmtId="165" fontId="5" fillId="2" borderId="13" xfId="0" applyNumberFormat="1" applyFont="1" applyFill="1" applyBorder="1" applyAlignment="1">
      <alignment horizontal="center" vertical="center"/>
    </xf>
    <xf numFmtId="165" fontId="5" fillId="2" borderId="19" xfId="0" applyNumberFormat="1" applyFont="1" applyFill="1" applyBorder="1" applyAlignment="1">
      <alignment horizontal="center" vertical="center"/>
    </xf>
    <xf numFmtId="165" fontId="5" fillId="2" borderId="20" xfId="0" applyNumberFormat="1" applyFont="1" applyFill="1" applyBorder="1" applyAlignment="1">
      <alignment horizontal="center" vertical="center"/>
    </xf>
    <xf numFmtId="165" fontId="7" fillId="2" borderId="19" xfId="0" applyNumberFormat="1" applyFont="1" applyFill="1" applyBorder="1" applyAlignment="1">
      <alignment horizontal="center" vertical="center"/>
    </xf>
    <xf numFmtId="165" fontId="7" fillId="2" borderId="20" xfId="0" applyNumberFormat="1" applyFont="1" applyFill="1" applyBorder="1" applyAlignment="1">
      <alignment horizontal="center" vertical="center"/>
    </xf>
    <xf numFmtId="167" fontId="4" fillId="2" borderId="35" xfId="0" applyNumberFormat="1" applyFont="1" applyFill="1" applyBorder="1" applyAlignment="1">
      <alignment horizontal="center" vertical="center"/>
    </xf>
    <xf numFmtId="167" fontId="4" fillId="2" borderId="22" xfId="0" applyNumberFormat="1" applyFont="1" applyFill="1" applyBorder="1" applyAlignment="1">
      <alignment horizontal="center" vertical="center"/>
    </xf>
    <xf numFmtId="1" fontId="5" fillId="2" borderId="0" xfId="0" applyNumberFormat="1" applyFont="1" applyFill="1"/>
    <xf numFmtId="3" fontId="4" fillId="2" borderId="40"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xf>
    <xf numFmtId="3" fontId="4" fillId="2" borderId="10" xfId="0" applyNumberFormat="1" applyFont="1" applyFill="1" applyBorder="1" applyAlignment="1">
      <alignment horizontal="center" vertical="center" wrapText="1"/>
    </xf>
    <xf numFmtId="165" fontId="4" fillId="2" borderId="14" xfId="0" applyNumberFormat="1" applyFont="1" applyFill="1" applyBorder="1" applyAlignment="1">
      <alignment horizontal="center" vertical="center" wrapText="1"/>
    </xf>
    <xf numFmtId="165" fontId="4" fillId="2" borderId="10" xfId="0" applyNumberFormat="1" applyFont="1" applyFill="1" applyBorder="1" applyAlignment="1">
      <alignment horizontal="center" vertical="center" wrapText="1"/>
    </xf>
    <xf numFmtId="3" fontId="5" fillId="2" borderId="17" xfId="0" applyNumberFormat="1" applyFont="1" applyFill="1" applyBorder="1" applyAlignment="1">
      <alignment horizontal="center" vertical="center" wrapText="1"/>
    </xf>
    <xf numFmtId="165" fontId="5" fillId="2" borderId="20"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3" fontId="5" fillId="2" borderId="33" xfId="0" applyNumberFormat="1" applyFont="1" applyFill="1" applyBorder="1" applyAlignment="1">
      <alignment horizontal="center" vertical="center" wrapText="1"/>
    </xf>
    <xf numFmtId="165" fontId="5" fillId="2" borderId="22" xfId="0" applyNumberFormat="1" applyFont="1" applyFill="1" applyBorder="1" applyAlignment="1">
      <alignment horizontal="center" vertical="center" wrapText="1"/>
    </xf>
    <xf numFmtId="165" fontId="5" fillId="2" borderId="33" xfId="0" applyNumberFormat="1" applyFont="1" applyFill="1" applyBorder="1" applyAlignment="1">
      <alignment horizontal="center" vertical="center" wrapText="1"/>
    </xf>
    <xf numFmtId="0" fontId="12" fillId="2" borderId="0" xfId="0" applyFont="1" applyFill="1" applyAlignment="1">
      <alignment horizontal="left"/>
    </xf>
    <xf numFmtId="0" fontId="5" fillId="2" borderId="5" xfId="0" applyNumberFormat="1" applyFont="1" applyFill="1" applyBorder="1" applyAlignment="1">
      <alignment horizontal="center"/>
    </xf>
    <xf numFmtId="0" fontId="5" fillId="2" borderId="7" xfId="0" applyNumberFormat="1" applyFont="1" applyFill="1" applyBorder="1" applyAlignment="1">
      <alignment horizontal="center"/>
    </xf>
    <xf numFmtId="3" fontId="0" fillId="0" borderId="0" xfId="0" applyNumberFormat="1"/>
    <xf numFmtId="169" fontId="22" fillId="2" borderId="5" xfId="1" applyNumberFormat="1" applyFont="1" applyFill="1" applyBorder="1" applyAlignment="1">
      <alignment horizontal="right"/>
    </xf>
    <xf numFmtId="165" fontId="10" fillId="2" borderId="22" xfId="0" applyNumberFormat="1" applyFont="1" applyFill="1" applyBorder="1" applyAlignment="1">
      <alignment horizontal="center"/>
    </xf>
    <xf numFmtId="0" fontId="7" fillId="2" borderId="9" xfId="0" applyFont="1" applyFill="1" applyBorder="1"/>
    <xf numFmtId="0" fontId="18" fillId="2" borderId="0" xfId="0" applyFont="1" applyFill="1"/>
    <xf numFmtId="0" fontId="11" fillId="2" borderId="0" xfId="0" applyFont="1" applyFill="1" applyAlignment="1">
      <alignment horizontal="center"/>
    </xf>
    <xf numFmtId="3" fontId="4" fillId="2" borderId="15" xfId="0" applyNumberFormat="1" applyFont="1" applyFill="1" applyBorder="1" applyAlignment="1"/>
    <xf numFmtId="0" fontId="4" fillId="0" borderId="16" xfId="0" applyFont="1" applyBorder="1" applyAlignment="1"/>
    <xf numFmtId="0" fontId="4" fillId="0" borderId="4" xfId="0" applyFont="1" applyBorder="1" applyAlignment="1"/>
    <xf numFmtId="0" fontId="4" fillId="2" borderId="5" xfId="0" applyFont="1" applyFill="1" applyBorder="1"/>
    <xf numFmtId="164" fontId="4" fillId="2" borderId="36" xfId="2" applyNumberFormat="1" applyFont="1" applyFill="1" applyBorder="1" applyAlignment="1">
      <alignment horizontal="center"/>
    </xf>
    <xf numFmtId="164" fontId="4" fillId="2" borderId="5" xfId="2" applyNumberFormat="1" applyFont="1" applyFill="1" applyBorder="1" applyAlignment="1">
      <alignment horizontal="center"/>
    </xf>
    <xf numFmtId="0" fontId="5" fillId="2" borderId="0" xfId="0" applyFont="1" applyFill="1" applyAlignment="1">
      <alignment horizontal="center" vertical="center"/>
    </xf>
    <xf numFmtId="0" fontId="19" fillId="2" borderId="0" xfId="0" applyFont="1" applyFill="1"/>
    <xf numFmtId="0" fontId="13" fillId="2" borderId="36" xfId="0" applyFont="1" applyFill="1" applyBorder="1"/>
    <xf numFmtId="0" fontId="4" fillId="2" borderId="7" xfId="0" applyFont="1" applyFill="1" applyBorder="1"/>
    <xf numFmtId="164" fontId="4" fillId="2" borderId="37" xfId="2" applyNumberFormat="1" applyFont="1" applyFill="1" applyBorder="1" applyAlignment="1">
      <alignment horizontal="right" indent="2"/>
    </xf>
    <xf numFmtId="164" fontId="4" fillId="2" borderId="22" xfId="2" applyNumberFormat="1" applyFont="1" applyFill="1" applyBorder="1" applyAlignment="1">
      <alignment horizontal="right" indent="2"/>
    </xf>
    <xf numFmtId="0" fontId="5" fillId="2" borderId="0" xfId="0" applyFont="1" applyFill="1" applyBorder="1"/>
    <xf numFmtId="168" fontId="5" fillId="2" borderId="0" xfId="1" applyNumberFormat="1" applyFont="1" applyFill="1" applyBorder="1" applyAlignment="1">
      <alignment horizontal="right"/>
    </xf>
    <xf numFmtId="168" fontId="5" fillId="2" borderId="0" xfId="1" applyNumberFormat="1" applyFont="1" applyFill="1" applyBorder="1"/>
    <xf numFmtId="0" fontId="4" fillId="2" borderId="15" xfId="0" applyFont="1" applyFill="1" applyBorder="1" applyAlignment="1">
      <alignment horizontal="center" vertical="center" wrapText="1"/>
    </xf>
    <xf numFmtId="0" fontId="4" fillId="2" borderId="0" xfId="0" applyFont="1" applyFill="1" applyBorder="1"/>
    <xf numFmtId="3" fontId="4" fillId="2" borderId="0" xfId="0" applyNumberFormat="1" applyFont="1" applyFill="1" applyBorder="1" applyAlignment="1">
      <alignment horizontal="center" vertical="center"/>
    </xf>
    <xf numFmtId="167" fontId="4" fillId="2" borderId="0" xfId="0" applyNumberFormat="1" applyFont="1" applyFill="1" applyBorder="1" applyAlignment="1">
      <alignment horizontal="center" vertical="center"/>
    </xf>
    <xf numFmtId="3" fontId="5" fillId="2" borderId="30" xfId="1"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4" fillId="2" borderId="34" xfId="0" applyNumberFormat="1" applyFont="1" applyFill="1" applyBorder="1" applyAlignment="1">
      <alignment horizontal="center" vertical="center"/>
    </xf>
    <xf numFmtId="0" fontId="5" fillId="2" borderId="0" xfId="0" applyNumberFormat="1" applyFont="1" applyFill="1" applyBorder="1" applyAlignment="1">
      <alignment horizontal="center"/>
    </xf>
    <xf numFmtId="3" fontId="5" fillId="2" borderId="0" xfId="0" applyNumberFormat="1" applyFont="1" applyFill="1" applyBorder="1" applyAlignment="1">
      <alignment horizontal="center" vertical="center" wrapText="1"/>
    </xf>
    <xf numFmtId="165" fontId="5" fillId="2" borderId="0" xfId="0" applyNumberFormat="1" applyFont="1" applyFill="1" applyBorder="1" applyAlignment="1">
      <alignment horizontal="center" vertical="center" wrapText="1"/>
    </xf>
    <xf numFmtId="0" fontId="5" fillId="2" borderId="5" xfId="0" applyFont="1" applyFill="1" applyBorder="1" applyAlignment="1">
      <alignment horizontal="center"/>
    </xf>
    <xf numFmtId="0" fontId="7" fillId="2" borderId="1" xfId="0" applyFont="1" applyFill="1" applyBorder="1" applyAlignment="1">
      <alignment horizontal="left" vertical="center"/>
    </xf>
    <xf numFmtId="0" fontId="9" fillId="2" borderId="2" xfId="3" applyFont="1" applyFill="1" applyBorder="1" applyAlignment="1">
      <alignment vertical="center"/>
    </xf>
    <xf numFmtId="0" fontId="7" fillId="2" borderId="2" xfId="0" applyFont="1" applyFill="1" applyBorder="1" applyAlignment="1">
      <alignment vertical="center" wrapText="1"/>
    </xf>
    <xf numFmtId="0" fontId="7" fillId="2" borderId="5" xfId="0" applyFont="1" applyFill="1" applyBorder="1" applyAlignment="1">
      <alignment vertical="center"/>
    </xf>
    <xf numFmtId="0" fontId="9" fillId="2" borderId="6" xfId="3" applyFont="1" applyFill="1" applyBorder="1" applyAlignment="1">
      <alignment vertical="center"/>
    </xf>
    <xf numFmtId="0" fontId="7" fillId="2" borderId="6" xfId="0" applyFont="1" applyFill="1" applyBorder="1" applyAlignment="1">
      <alignment vertical="center"/>
    </xf>
    <xf numFmtId="0" fontId="5" fillId="2" borderId="6" xfId="0" applyFont="1" applyFill="1" applyBorder="1" applyAlignment="1">
      <alignment vertical="center"/>
    </xf>
    <xf numFmtId="0" fontId="10" fillId="2" borderId="5" xfId="0" applyFont="1" applyFill="1" applyBorder="1" applyAlignment="1">
      <alignment vertical="center"/>
    </xf>
    <xf numFmtId="0" fontId="9" fillId="2" borderId="0" xfId="3" applyFont="1" applyFill="1" applyBorder="1" applyAlignment="1">
      <alignment vertical="center"/>
    </xf>
    <xf numFmtId="0" fontId="5" fillId="2" borderId="5" xfId="0" applyFont="1" applyFill="1" applyBorder="1" applyAlignment="1">
      <alignment vertical="center"/>
    </xf>
    <xf numFmtId="0" fontId="9" fillId="0" borderId="0" xfId="3" applyFont="1" applyAlignment="1">
      <alignment vertical="center"/>
    </xf>
    <xf numFmtId="0" fontId="10" fillId="2" borderId="7" xfId="0" applyFont="1" applyFill="1" applyBorder="1" applyAlignment="1">
      <alignment vertical="center"/>
    </xf>
    <xf numFmtId="0" fontId="9" fillId="2" borderId="8" xfId="3" applyFont="1" applyFill="1" applyBorder="1" applyAlignment="1">
      <alignment vertical="center"/>
    </xf>
    <xf numFmtId="0" fontId="5" fillId="2" borderId="8" xfId="0" applyFont="1" applyFill="1" applyBorder="1" applyAlignment="1">
      <alignment vertical="center"/>
    </xf>
    <xf numFmtId="0" fontId="11" fillId="2" borderId="0" xfId="0" applyFont="1" applyFill="1" applyAlignment="1">
      <alignment horizontal="center" vertical="center"/>
    </xf>
    <xf numFmtId="164" fontId="5" fillId="2" borderId="6" xfId="2" applyNumberFormat="1" applyFont="1" applyFill="1" applyBorder="1" applyAlignment="1">
      <alignment horizontal="right" indent="2"/>
    </xf>
    <xf numFmtId="166" fontId="5" fillId="2" borderId="17" xfId="1" applyNumberFormat="1" applyFont="1" applyFill="1" applyBorder="1" applyAlignment="1"/>
    <xf numFmtId="169" fontId="5" fillId="2" borderId="18" xfId="0" applyNumberFormat="1" applyFont="1" applyFill="1" applyBorder="1" applyAlignment="1">
      <alignment horizontal="right" indent="2"/>
    </xf>
    <xf numFmtId="166" fontId="5" fillId="2" borderId="36" xfId="1" applyNumberFormat="1" applyFont="1" applyFill="1" applyBorder="1" applyAlignment="1"/>
    <xf numFmtId="169" fontId="5" fillId="2" borderId="21" xfId="0" applyNumberFormat="1" applyFont="1" applyFill="1" applyBorder="1" applyAlignment="1">
      <alignment horizontal="right" indent="2"/>
    </xf>
    <xf numFmtId="166" fontId="5" fillId="2" borderId="37" xfId="1" applyNumberFormat="1" applyFont="1" applyFill="1" applyBorder="1" applyAlignment="1"/>
    <xf numFmtId="0" fontId="4" fillId="2" borderId="42"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39" xfId="0" applyFont="1" applyFill="1" applyBorder="1" applyAlignment="1">
      <alignment horizontal="center"/>
    </xf>
    <xf numFmtId="164" fontId="13" fillId="2" borderId="25" xfId="2" applyNumberFormat="1" applyFont="1" applyFill="1" applyBorder="1" applyAlignment="1">
      <alignment horizontal="center" vertical="center"/>
    </xf>
    <xf numFmtId="0" fontId="12" fillId="2" borderId="0" xfId="0" applyFont="1" applyFill="1" applyAlignment="1">
      <alignment wrapText="1"/>
    </xf>
    <xf numFmtId="0" fontId="11" fillId="2" borderId="0" xfId="0" applyFont="1" applyFill="1" applyAlignment="1">
      <alignment horizontal="center" vertical="center"/>
    </xf>
    <xf numFmtId="0" fontId="19" fillId="2" borderId="0" xfId="0" applyFont="1" applyFill="1"/>
    <xf numFmtId="3" fontId="5" fillId="2" borderId="11" xfId="1"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170" fontId="0" fillId="2" borderId="0" xfId="0" applyNumberFormat="1" applyFill="1"/>
    <xf numFmtId="0" fontId="22" fillId="2" borderId="36" xfId="0" applyFont="1" applyFill="1" applyBorder="1" applyAlignment="1">
      <alignment vertical="center"/>
    </xf>
    <xf numFmtId="165" fontId="22" fillId="2" borderId="5" xfId="0" applyNumberFormat="1" applyFont="1" applyFill="1" applyBorder="1" applyAlignment="1">
      <alignment horizontal="right" indent="1"/>
    </xf>
    <xf numFmtId="169" fontId="22" fillId="2" borderId="6" xfId="1" applyNumberFormat="1" applyFont="1" applyFill="1" applyBorder="1" applyAlignment="1">
      <alignment horizontal="right"/>
    </xf>
    <xf numFmtId="165" fontId="10" fillId="2" borderId="20" xfId="0" applyNumberFormat="1" applyFont="1" applyFill="1" applyBorder="1" applyAlignment="1">
      <alignment horizontal="center"/>
    </xf>
    <xf numFmtId="164" fontId="5" fillId="2" borderId="23" xfId="2" applyNumberFormat="1" applyFont="1" applyFill="1" applyBorder="1" applyAlignment="1">
      <alignment horizontal="right" indent="2"/>
    </xf>
    <xf numFmtId="164" fontId="5" fillId="2" borderId="14" xfId="2" applyNumberFormat="1" applyFont="1" applyFill="1" applyBorder="1" applyAlignment="1">
      <alignment horizontal="right" indent="2"/>
    </xf>
    <xf numFmtId="0" fontId="12" fillId="2" borderId="16" xfId="0" applyFont="1" applyFill="1" applyBorder="1"/>
    <xf numFmtId="0" fontId="12" fillId="2" borderId="4" xfId="0" applyFont="1" applyFill="1" applyBorder="1"/>
    <xf numFmtId="3" fontId="12" fillId="2" borderId="19" xfId="0" applyNumberFormat="1" applyFont="1" applyFill="1" applyBorder="1" applyAlignment="1">
      <alignment horizontal="center" vertical="center"/>
    </xf>
    <xf numFmtId="164" fontId="12" fillId="2" borderId="12" xfId="2" applyNumberFormat="1" applyFont="1" applyFill="1" applyBorder="1" applyAlignment="1">
      <alignment horizontal="center" vertical="center"/>
    </xf>
    <xf numFmtId="3" fontId="12" fillId="2" borderId="19" xfId="0" quotePrefix="1" applyNumberFormat="1" applyFont="1" applyFill="1" applyBorder="1" applyAlignment="1">
      <alignment horizontal="center" vertical="center"/>
    </xf>
    <xf numFmtId="164" fontId="12" fillId="2" borderId="18" xfId="2" applyNumberFormat="1" applyFont="1" applyFill="1" applyBorder="1" applyAlignment="1">
      <alignment horizontal="center" vertical="center"/>
    </xf>
    <xf numFmtId="164" fontId="12" fillId="2" borderId="21" xfId="2" applyNumberFormat="1" applyFont="1" applyFill="1" applyBorder="1" applyAlignment="1">
      <alignment horizontal="center" vertical="center"/>
    </xf>
    <xf numFmtId="0" fontId="12" fillId="2" borderId="9" xfId="0" applyFont="1" applyFill="1" applyBorder="1" applyAlignment="1">
      <alignment horizontal="center" vertical="center"/>
    </xf>
    <xf numFmtId="0" fontId="12" fillId="2" borderId="2" xfId="0" applyFont="1" applyFill="1" applyBorder="1" applyAlignment="1">
      <alignment horizontal="center" vertical="center"/>
    </xf>
    <xf numFmtId="3" fontId="13" fillId="2" borderId="10" xfId="0" applyNumberFormat="1" applyFont="1" applyFill="1" applyBorder="1" applyAlignment="1">
      <alignment horizontal="center" vertical="center"/>
    </xf>
    <xf numFmtId="3" fontId="12" fillId="2" borderId="12" xfId="4" applyNumberFormat="1" applyFont="1" applyFill="1" applyBorder="1" applyAlignment="1">
      <alignment horizontal="center" vertical="center"/>
    </xf>
    <xf numFmtId="164" fontId="12" fillId="2" borderId="26" xfId="2" applyNumberFormat="1" applyFont="1" applyFill="1" applyBorder="1" applyAlignment="1">
      <alignment horizontal="center" vertical="center"/>
    </xf>
    <xf numFmtId="164" fontId="12" fillId="2" borderId="27" xfId="2" applyNumberFormat="1" applyFont="1" applyFill="1" applyBorder="1" applyAlignment="1">
      <alignment horizontal="center" vertical="center"/>
    </xf>
    <xf numFmtId="167" fontId="12" fillId="2" borderId="28" xfId="4" quotePrefix="1" applyNumberFormat="1" applyFont="1" applyFill="1" applyBorder="1" applyAlignment="1">
      <alignment horizontal="center" vertical="center"/>
    </xf>
    <xf numFmtId="3" fontId="12" fillId="2" borderId="27" xfId="0" applyNumberFormat="1" applyFont="1" applyFill="1" applyBorder="1" applyAlignment="1">
      <alignment horizontal="center" vertical="center"/>
    </xf>
    <xf numFmtId="168" fontId="12" fillId="2" borderId="26" xfId="1" quotePrefix="1" applyNumberFormat="1" applyFont="1" applyFill="1" applyBorder="1" applyAlignment="1">
      <alignment horizontal="center" vertical="center"/>
    </xf>
    <xf numFmtId="0" fontId="12" fillId="2" borderId="6" xfId="0" applyFont="1" applyFill="1" applyBorder="1" applyAlignment="1">
      <alignment horizontal="center" vertical="center"/>
    </xf>
    <xf numFmtId="164" fontId="13" fillId="2" borderId="36" xfId="0" applyNumberFormat="1" applyFont="1" applyFill="1" applyBorder="1" applyAlignment="1">
      <alignment horizontal="center" vertical="center"/>
    </xf>
    <xf numFmtId="164" fontId="12" fillId="2" borderId="0" xfId="6" applyNumberFormat="1" applyFont="1" applyFill="1" applyAlignment="1">
      <alignment horizontal="center" vertical="center"/>
    </xf>
    <xf numFmtId="164" fontId="13" fillId="2" borderId="37" xfId="1" applyNumberFormat="1" applyFont="1" applyFill="1" applyBorder="1" applyAlignment="1">
      <alignment horizontal="center" vertical="center"/>
    </xf>
    <xf numFmtId="164" fontId="12" fillId="2" borderId="38" xfId="0" quotePrefix="1" applyNumberFormat="1" applyFont="1" applyFill="1" applyBorder="1" applyAlignment="1">
      <alignment horizontal="center" vertical="center"/>
    </xf>
    <xf numFmtId="164" fontId="12" fillId="2" borderId="18" xfId="6" applyNumberFormat="1" applyFont="1" applyFill="1" applyBorder="1" applyAlignment="1">
      <alignment horizontal="center" vertical="center"/>
    </xf>
    <xf numFmtId="164" fontId="12" fillId="2" borderId="21" xfId="1" applyNumberFormat="1" applyFont="1" applyFill="1" applyBorder="1" applyAlignment="1">
      <alignment horizontal="center" vertical="center"/>
    </xf>
    <xf numFmtId="3" fontId="13" fillId="0" borderId="17" xfId="0" applyNumberFormat="1" applyFont="1" applyBorder="1" applyAlignment="1">
      <alignment horizontal="center" vertical="center"/>
    </xf>
    <xf numFmtId="3" fontId="12" fillId="0" borderId="18" xfId="0" applyNumberFormat="1" applyFont="1" applyBorder="1" applyAlignment="1">
      <alignment horizontal="center" vertical="center"/>
    </xf>
    <xf numFmtId="3" fontId="12" fillId="0" borderId="19" xfId="1" quotePrefix="1" applyNumberFormat="1" applyFont="1" applyFill="1" applyBorder="1" applyAlignment="1">
      <alignment horizontal="center" vertical="center"/>
    </xf>
    <xf numFmtId="164" fontId="12" fillId="0" borderId="18" xfId="2" applyNumberFormat="1" applyFont="1" applyBorder="1" applyAlignment="1">
      <alignment horizontal="center" vertical="center"/>
    </xf>
    <xf numFmtId="3" fontId="4" fillId="2" borderId="37" xfId="0" applyNumberFormat="1" applyFont="1" applyFill="1" applyBorder="1" applyAlignment="1">
      <alignment horizontal="center" vertical="center"/>
    </xf>
    <xf numFmtId="3" fontId="4" fillId="2" borderId="7" xfId="0" applyNumberFormat="1" applyFont="1" applyFill="1" applyBorder="1" applyAlignment="1">
      <alignment horizontal="center" vertical="center"/>
    </xf>
    <xf numFmtId="3" fontId="13" fillId="2" borderId="23" xfId="0" applyNumberFormat="1" applyFont="1" applyFill="1" applyBorder="1" applyAlignment="1">
      <alignment horizontal="center" vertical="center"/>
    </xf>
    <xf numFmtId="3" fontId="16" fillId="2" borderId="12" xfId="5" applyNumberFormat="1" applyFont="1" applyFill="1" applyBorder="1" applyAlignment="1">
      <alignment horizontal="center" vertical="center"/>
    </xf>
    <xf numFmtId="3" fontId="16" fillId="2" borderId="9" xfId="5" applyNumberFormat="1" applyFont="1" applyFill="1" applyBorder="1" applyAlignment="1">
      <alignment horizontal="center" vertical="center"/>
    </xf>
    <xf numFmtId="3" fontId="13" fillId="2" borderId="36" xfId="0" applyNumberFormat="1" applyFont="1" applyFill="1" applyBorder="1" applyAlignment="1">
      <alignment horizontal="center" vertical="center"/>
    </xf>
    <xf numFmtId="3" fontId="16" fillId="2" borderId="18" xfId="5" applyNumberFormat="1" applyFont="1" applyFill="1" applyBorder="1" applyAlignment="1">
      <alignment horizontal="center" vertical="center"/>
    </xf>
    <xf numFmtId="3" fontId="16" fillId="2" borderId="0" xfId="5" applyNumberFormat="1" applyFont="1" applyFill="1" applyAlignment="1">
      <alignment horizontal="center" vertical="center"/>
    </xf>
    <xf numFmtId="169" fontId="4" fillId="2" borderId="17" xfId="1" applyNumberFormat="1" applyFont="1" applyFill="1" applyBorder="1" applyAlignment="1">
      <alignment horizontal="right" indent="2"/>
    </xf>
    <xf numFmtId="168" fontId="5" fillId="2" borderId="23" xfId="1" applyNumberFormat="1" applyFont="1" applyFill="1" applyBorder="1" applyAlignment="1">
      <alignment horizontal="right"/>
    </xf>
    <xf numFmtId="168" fontId="5" fillId="2" borderId="14" xfId="1" applyNumberFormat="1" applyFont="1" applyFill="1" applyBorder="1" applyAlignment="1">
      <alignment horizontal="right"/>
    </xf>
    <xf numFmtId="169" fontId="4" fillId="2" borderId="7" xfId="1" applyNumberFormat="1" applyFont="1" applyFill="1" applyBorder="1" applyAlignment="1">
      <alignment horizontal="right" indent="1"/>
    </xf>
    <xf numFmtId="0" fontId="12" fillId="2" borderId="0" xfId="0" applyFont="1" applyFill="1" applyAlignment="1">
      <alignment wrapText="1"/>
    </xf>
    <xf numFmtId="3" fontId="4" fillId="2" borderId="15" xfId="0" applyNumberFormat="1" applyFont="1" applyFill="1" applyBorder="1" applyAlignment="1">
      <alignment horizontal="center"/>
    </xf>
    <xf numFmtId="0" fontId="4" fillId="2" borderId="4" xfId="0" applyFont="1" applyFill="1" applyBorder="1"/>
    <xf numFmtId="0" fontId="11" fillId="2" borderId="0" xfId="0" applyFont="1" applyFill="1" applyAlignment="1">
      <alignment horizontal="center" vertical="center"/>
    </xf>
    <xf numFmtId="0" fontId="0" fillId="0" borderId="0" xfId="0" applyAlignment="1">
      <alignment horizontal="center" vertical="center"/>
    </xf>
    <xf numFmtId="0" fontId="5" fillId="2" borderId="0" xfId="0" applyFont="1" applyFill="1" applyAlignment="1">
      <alignment horizontal="center" vertical="center"/>
    </xf>
    <xf numFmtId="3" fontId="5" fillId="2" borderId="38" xfId="0" applyNumberFormat="1" applyFont="1" applyFill="1" applyBorder="1" applyAlignment="1">
      <alignment horizontal="right" indent="1"/>
    </xf>
    <xf numFmtId="0" fontId="5" fillId="2" borderId="38" xfId="0" applyFont="1" applyFill="1" applyBorder="1" applyAlignment="1">
      <alignment horizontal="right" indent="1"/>
    </xf>
    <xf numFmtId="0" fontId="5" fillId="0" borderId="0" xfId="0" applyFont="1" applyAlignment="1">
      <alignment horizontal="center" vertical="center"/>
    </xf>
    <xf numFmtId="0" fontId="12" fillId="2" borderId="0" xfId="0" applyFont="1" applyFill="1"/>
    <xf numFmtId="0" fontId="11" fillId="2" borderId="0" xfId="0" applyFont="1" applyFill="1"/>
    <xf numFmtId="0" fontId="2" fillId="0" borderId="4" xfId="0" applyFont="1" applyBorder="1" applyAlignment="1">
      <alignment horizontal="center"/>
    </xf>
    <xf numFmtId="0" fontId="19" fillId="2" borderId="0" xfId="0" applyFont="1" applyFill="1"/>
    <xf numFmtId="0" fontId="23" fillId="2" borderId="0" xfId="0" applyFont="1" applyFill="1" applyAlignment="1">
      <alignment horizontal="center"/>
    </xf>
    <xf numFmtId="3" fontId="4" fillId="2" borderId="4" xfId="0" applyNumberFormat="1" applyFont="1" applyFill="1" applyBorder="1" applyAlignment="1">
      <alignment horizontal="center"/>
    </xf>
    <xf numFmtId="0" fontId="10" fillId="2" borderId="16" xfId="0" applyFont="1" applyFill="1" applyBorder="1"/>
    <xf numFmtId="0" fontId="10" fillId="2" borderId="4" xfId="0" applyFont="1" applyFill="1" applyBorder="1"/>
    <xf numFmtId="0" fontId="4" fillId="2" borderId="0" xfId="0" applyFont="1" applyFill="1" applyAlignment="1">
      <alignment horizontal="center"/>
    </xf>
  </cellXfs>
  <cellStyles count="7">
    <cellStyle name="Lien hypertexte" xfId="3" builtinId="8"/>
    <cellStyle name="Milliers" xfId="1" builtinId="3"/>
    <cellStyle name="Normal" xfId="0" builtinId="0"/>
    <cellStyle name="Normal 2" xfId="4"/>
    <cellStyle name="Normal 4" xfId="5"/>
    <cellStyle name="Normal 5" xfId="6"/>
    <cellStyle name="Pourcentage"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1800044</xdr:colOff>
      <xdr:row>19</xdr:row>
      <xdr:rowOff>11205</xdr:rowOff>
    </xdr:from>
    <xdr:ext cx="3030491" cy="1487884"/>
    <xdr:pic>
      <xdr:nvPicPr>
        <xdr:cNvPr id="8" name="Image 7">
          <a:extLst>
            <a:ext uri="{FF2B5EF4-FFF2-40B4-BE49-F238E27FC236}">
              <a16:creationId xmlns:a16="http://schemas.microsoft.com/office/drawing/2014/main" id="{08435088-1EF7-4CD5-AB7B-3FD15AD680B0}"/>
            </a:ext>
          </a:extLst>
        </xdr:cNvPr>
        <xdr:cNvPicPr>
          <a:picLocks noChangeAspect="1"/>
        </xdr:cNvPicPr>
      </xdr:nvPicPr>
      <xdr:blipFill>
        <a:blip xmlns:r="http://schemas.openxmlformats.org/officeDocument/2006/relationships" r:embed="rId1"/>
        <a:stretch>
          <a:fillRect/>
        </a:stretch>
      </xdr:blipFill>
      <xdr:spPr>
        <a:xfrm>
          <a:off x="7569473" y="5862276"/>
          <a:ext cx="3030491" cy="1487884"/>
        </a:xfrm>
        <a:prstGeom prst="rect">
          <a:avLst/>
        </a:prstGeom>
      </xdr:spPr>
    </xdr:pic>
    <xdr:clientData/>
  </xdr:oneCellAnchor>
  <xdr:twoCellAnchor editAs="oneCell">
    <xdr:from>
      <xdr:col>2</xdr:col>
      <xdr:colOff>54429</xdr:colOff>
      <xdr:row>20</xdr:row>
      <xdr:rowOff>0</xdr:rowOff>
    </xdr:from>
    <xdr:to>
      <xdr:col>3</xdr:col>
      <xdr:colOff>465046</xdr:colOff>
      <xdr:row>25</xdr:row>
      <xdr:rowOff>139561</xdr:rowOff>
    </xdr:to>
    <xdr:pic>
      <xdr:nvPicPr>
        <xdr:cNvPr id="12" name="Image 1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858" y="5919107"/>
          <a:ext cx="2696617" cy="10920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D&#233;partements-Menu%20d&#233;roulant%2020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emp\INJEP%20Excel%202021-Sources%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 créations"/>
      <sheetName val="Objets créations"/>
      <sheetName val="Secteurs"/>
      <sheetName val="Social"/>
      <sheetName val="Evo France"/>
      <sheetName val="Evo Privé"/>
      <sheetName val="Créations RNA dépts"/>
      <sheetName val="Créations RNA Objets"/>
      <sheetName val="Etablissements Acoss-Msa 2021"/>
      <sheetName val="Salariés Acoss-Msa 2021"/>
      <sheetName val="Salariés 2012-2021"/>
      <sheetName val="Salariés PV 2012-2021"/>
      <sheetName val="Mise_en_oeuv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B2">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omage T4 2021"/>
      <sheetName val="PIB 2018"/>
      <sheetName val="pop_age_ jan_2022"/>
      <sheetName val="EFFMEAN ACOSS + MSA 2011"/>
      <sheetName val="Effectifs ACOSS+MSA 2021"/>
      <sheetName val="EFFMEAN ACOSS + MSA 2012"/>
      <sheetName val="EFFMEAN ACOSS + MSA 2013 "/>
      <sheetName val="EFF ACOSS + MSA 2017"/>
      <sheetName val="EFFMEAN_ACOSS + MSA 2014 "/>
      <sheetName val="EFFMEAN_ACOSS + MSA 2015 "/>
      <sheetName val="EFFECTIF 2016"/>
      <sheetName val="Effectifs ACOSS+MSA 2019 "/>
      <sheetName val="EFFMEAN MSA+ACOSS"/>
      <sheetName val="Construction 4,4"/>
      <sheetName val="construction 4.1"/>
      <sheetName val="TOP ACOSS+MSA2021"/>
      <sheetName val="MS ACOSS+MSA 2020"/>
      <sheetName val="Territoire"/>
      <sheetName val="Source 2_3"/>
      <sheetName val="Sommaire"/>
      <sheetName val="Liste Régions"/>
      <sheetName val="1"/>
      <sheetName val="2-1 sources 20-21"/>
      <sheetName val="2.1_construction_hist"/>
      <sheetName val="2_1"/>
      <sheetName val="2_2"/>
      <sheetName val="2-2 Sources"/>
      <sheetName val="constuction 2_2"/>
      <sheetName val="2_3"/>
      <sheetName val="2.3_construction"/>
      <sheetName val="3"/>
      <sheetName val="4.1"/>
      <sheetName val="4.2"/>
      <sheetName val="4.3"/>
      <sheetName val="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4">
          <cell r="C4" t="str">
            <v>Nouvelle-Aquitaine</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zoomScale="85" zoomScaleNormal="85" workbookViewId="0">
      <selection activeCell="B1" sqref="B1"/>
    </sheetView>
  </sheetViews>
  <sheetFormatPr baseColWidth="10" defaultRowHeight="15" x14ac:dyDescent="0.25"/>
  <cols>
    <col min="2" max="2" width="40.7109375" customWidth="1"/>
    <col min="3" max="3" width="34.28515625" customWidth="1"/>
    <col min="4" max="4" width="109.140625" customWidth="1"/>
  </cols>
  <sheetData>
    <row r="1" spans="1:4" ht="18.75" x14ac:dyDescent="0.3">
      <c r="A1" s="1"/>
      <c r="B1" s="2" t="s">
        <v>158</v>
      </c>
      <c r="C1" s="3"/>
      <c r="D1" s="2"/>
    </row>
    <row r="2" spans="1:4" ht="18.75" x14ac:dyDescent="0.3">
      <c r="A2" s="1"/>
      <c r="B2" s="4"/>
      <c r="C2" s="5"/>
      <c r="D2" s="5"/>
    </row>
    <row r="3" spans="1:4" ht="18.75" x14ac:dyDescent="0.3">
      <c r="A3" s="1"/>
      <c r="B3" s="5" t="s">
        <v>0</v>
      </c>
      <c r="C3" s="5"/>
      <c r="D3" s="6"/>
    </row>
    <row r="4" spans="1:4" ht="18.75" x14ac:dyDescent="0.3">
      <c r="A4" s="1"/>
      <c r="B4" s="5"/>
      <c r="C4" s="5"/>
      <c r="D4" s="5"/>
    </row>
    <row r="5" spans="1:4" ht="19.5" thickBot="1" x14ac:dyDescent="0.35">
      <c r="A5" s="1"/>
      <c r="B5" s="5"/>
      <c r="C5" s="5"/>
      <c r="D5" s="5"/>
    </row>
    <row r="6" spans="1:4" ht="19.5" thickBot="1" x14ac:dyDescent="0.35">
      <c r="A6" s="1"/>
      <c r="B6" s="7" t="s">
        <v>1</v>
      </c>
      <c r="C6" s="8" t="s">
        <v>2</v>
      </c>
      <c r="D6" s="9" t="s">
        <v>3</v>
      </c>
    </row>
    <row r="7" spans="1:4" ht="31.9" customHeight="1" thickBot="1" x14ac:dyDescent="0.3">
      <c r="A7" s="1"/>
      <c r="B7" s="10" t="s">
        <v>122</v>
      </c>
      <c r="C7" s="11">
        <v>1</v>
      </c>
      <c r="D7" s="12" t="s">
        <v>4</v>
      </c>
    </row>
    <row r="8" spans="1:4" ht="38.25" customHeight="1" x14ac:dyDescent="0.25">
      <c r="A8" s="1"/>
      <c r="B8" s="192" t="s">
        <v>119</v>
      </c>
      <c r="C8" s="193" t="s">
        <v>5</v>
      </c>
      <c r="D8" s="194" t="s">
        <v>154</v>
      </c>
    </row>
    <row r="9" spans="1:4" ht="24.75" customHeight="1" x14ac:dyDescent="0.25">
      <c r="A9" s="1"/>
      <c r="B9" s="195"/>
      <c r="C9" s="196" t="s">
        <v>6</v>
      </c>
      <c r="D9" s="197" t="s">
        <v>7</v>
      </c>
    </row>
    <row r="10" spans="1:4" ht="30.6" customHeight="1" thickBot="1" x14ac:dyDescent="0.3">
      <c r="A10" s="1"/>
      <c r="B10" s="195"/>
      <c r="C10" s="196" t="s">
        <v>8</v>
      </c>
      <c r="D10" s="197" t="s">
        <v>9</v>
      </c>
    </row>
    <row r="11" spans="1:4" ht="28.15" customHeight="1" thickBot="1" x14ac:dyDescent="0.3">
      <c r="A11" s="1"/>
      <c r="B11" s="10" t="s">
        <v>10</v>
      </c>
      <c r="C11" s="13">
        <v>3</v>
      </c>
      <c r="D11" s="14" t="s">
        <v>11</v>
      </c>
    </row>
    <row r="12" spans="1:4" ht="24.6" customHeight="1" x14ac:dyDescent="0.25">
      <c r="A12" s="1"/>
      <c r="B12" s="195" t="s">
        <v>120</v>
      </c>
      <c r="C12" s="196" t="s">
        <v>12</v>
      </c>
      <c r="D12" s="198" t="s">
        <v>13</v>
      </c>
    </row>
    <row r="13" spans="1:4" ht="27.6" customHeight="1" x14ac:dyDescent="0.25">
      <c r="A13" s="1"/>
      <c r="B13" s="199"/>
      <c r="C13" s="200" t="s">
        <v>14</v>
      </c>
      <c r="D13" s="201" t="s">
        <v>15</v>
      </c>
    </row>
    <row r="14" spans="1:4" ht="25.15" customHeight="1" x14ac:dyDescent="0.25">
      <c r="A14" s="1"/>
      <c r="B14" s="199"/>
      <c r="C14" s="202" t="s">
        <v>16</v>
      </c>
      <c r="D14" s="201" t="s">
        <v>17</v>
      </c>
    </row>
    <row r="15" spans="1:4" ht="27.6" customHeight="1" thickBot="1" x14ac:dyDescent="0.3">
      <c r="A15" s="1"/>
      <c r="B15" s="203"/>
      <c r="C15" s="204" t="s">
        <v>18</v>
      </c>
      <c r="D15" s="205" t="s">
        <v>19</v>
      </c>
    </row>
    <row r="16" spans="1:4" ht="33" customHeight="1" x14ac:dyDescent="0.3">
      <c r="A16" s="1"/>
      <c r="B16" s="163" t="s">
        <v>140</v>
      </c>
      <c r="C16" s="5"/>
      <c r="D16" s="5"/>
    </row>
    <row r="17" spans="1:4" ht="18.75" x14ac:dyDescent="0.3">
      <c r="A17" s="1"/>
      <c r="B17" s="5" t="s">
        <v>141</v>
      </c>
      <c r="C17" s="5"/>
      <c r="D17" s="5"/>
    </row>
    <row r="18" spans="1:4" ht="18.75" x14ac:dyDescent="0.3">
      <c r="A18" s="1"/>
      <c r="B18" s="5"/>
      <c r="C18" s="5"/>
      <c r="D18" s="5"/>
    </row>
    <row r="19" spans="1:4" ht="18.75" x14ac:dyDescent="0.3">
      <c r="A19" s="1"/>
      <c r="B19" s="5"/>
      <c r="C19" s="5"/>
      <c r="D19" s="5"/>
    </row>
    <row r="20" spans="1:4" ht="18.75" x14ac:dyDescent="0.3">
      <c r="A20" s="1"/>
      <c r="B20" s="5"/>
      <c r="C20" s="5"/>
      <c r="D20" s="5"/>
    </row>
  </sheetData>
  <hyperlinks>
    <hyperlink ref="C7" location="'1'!A1" display="'1'!A1"/>
    <hyperlink ref="C9" location="'2_2'!A1" display="2.2"/>
    <hyperlink ref="C10" location="'2_3'!A1" display="2.3"/>
    <hyperlink ref="C11" location="'3'!A1" display="'3'!A1"/>
    <hyperlink ref="C12" location="'4.1'!A1" display="4.1"/>
    <hyperlink ref="C15" location="'4.4'!A1" display="4.4"/>
    <hyperlink ref="C13" location="'4.2'!A1" display="4.2"/>
    <hyperlink ref="C14" location="'4.3'!A1" display="4.3"/>
    <hyperlink ref="C8" location="INDICI1_2" display="INDICI1_2"/>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6"/>
  <sheetViews>
    <sheetView showGridLines="0" zoomScale="85" zoomScaleNormal="85" workbookViewId="0">
      <selection activeCell="D8" sqref="D8"/>
    </sheetView>
  </sheetViews>
  <sheetFormatPr baseColWidth="10" defaultRowHeight="15" x14ac:dyDescent="0.25"/>
  <cols>
    <col min="4" max="4" width="31.28515625" customWidth="1"/>
    <col min="5" max="5" width="17.42578125" customWidth="1"/>
    <col min="6" max="6" width="26.140625" customWidth="1"/>
    <col min="7" max="7" width="35.140625" customWidth="1"/>
    <col min="8" max="8" width="34.85546875" customWidth="1"/>
  </cols>
  <sheetData>
    <row r="1" spans="2:8" ht="18.75" x14ac:dyDescent="0.3">
      <c r="B1" s="16" t="s">
        <v>20</v>
      </c>
      <c r="C1" s="3"/>
      <c r="D1" s="4"/>
      <c r="E1" s="4"/>
      <c r="F1" s="4"/>
      <c r="G1" s="18"/>
      <c r="H1" s="18"/>
    </row>
    <row r="2" spans="2:8" ht="18.75" x14ac:dyDescent="0.3">
      <c r="B2" s="3"/>
      <c r="C2" s="3"/>
      <c r="D2" s="3"/>
      <c r="E2" s="3"/>
      <c r="F2" s="4"/>
      <c r="G2" s="18"/>
      <c r="H2" s="1"/>
    </row>
    <row r="3" spans="2:8" ht="18.75" x14ac:dyDescent="0.3">
      <c r="B3" s="2" t="s">
        <v>138</v>
      </c>
      <c r="C3" s="3"/>
      <c r="D3" s="3"/>
      <c r="E3" s="3"/>
      <c r="F3" s="3"/>
      <c r="G3" s="18"/>
      <c r="H3" s="18"/>
    </row>
    <row r="4" spans="2:8" ht="19.5" thickBot="1" x14ac:dyDescent="0.35">
      <c r="B4" s="2"/>
      <c r="C4" s="3"/>
      <c r="D4" s="3"/>
      <c r="E4" s="3"/>
      <c r="F4" s="3"/>
      <c r="G4" s="18"/>
      <c r="H4" s="18"/>
    </row>
    <row r="5" spans="2:8" ht="19.5" thickBot="1" x14ac:dyDescent="0.35">
      <c r="B5" s="2"/>
      <c r="C5" s="18"/>
      <c r="D5" s="269" t="s">
        <v>91</v>
      </c>
      <c r="E5" s="283"/>
      <c r="F5" s="284"/>
      <c r="G5" s="269" t="s">
        <v>108</v>
      </c>
      <c r="H5" s="284"/>
    </row>
    <row r="6" spans="2:8" ht="38.25" thickBot="1" x14ac:dyDescent="0.3">
      <c r="B6" s="100"/>
      <c r="C6" s="19"/>
      <c r="D6" s="143" t="s">
        <v>147</v>
      </c>
      <c r="E6" s="144" t="s">
        <v>47</v>
      </c>
      <c r="F6" s="145" t="s">
        <v>137</v>
      </c>
      <c r="G6" s="146" t="s">
        <v>147</v>
      </c>
      <c r="H6" s="145" t="s">
        <v>47</v>
      </c>
    </row>
    <row r="7" spans="2:8" ht="18.75" x14ac:dyDescent="0.3">
      <c r="B7" s="100"/>
      <c r="C7" s="147">
        <v>2023</v>
      </c>
      <c r="D7" s="148">
        <v>139280</v>
      </c>
      <c r="E7" s="148">
        <v>1905610</v>
      </c>
      <c r="F7" s="149">
        <v>9.3870204291539192</v>
      </c>
      <c r="G7" s="150">
        <v>105.10150177345106</v>
      </c>
      <c r="H7" s="149">
        <v>106.4586592178771</v>
      </c>
    </row>
    <row r="8" spans="2:8" ht="18.75" x14ac:dyDescent="0.3">
      <c r="B8" s="172"/>
      <c r="C8" s="191">
        <v>2022</v>
      </c>
      <c r="D8" s="151">
        <v>137370</v>
      </c>
      <c r="E8" s="151">
        <v>1885610</v>
      </c>
      <c r="F8" s="152">
        <v>9.2808162875674185</v>
      </c>
      <c r="G8" s="153">
        <v>103.66764772470003</v>
      </c>
      <c r="H8" s="152">
        <v>105.3413407821229</v>
      </c>
    </row>
    <row r="9" spans="2:8" ht="18.75" x14ac:dyDescent="0.3">
      <c r="B9" s="100"/>
      <c r="C9" s="158" t="s">
        <v>109</v>
      </c>
      <c r="D9" s="151">
        <v>133180</v>
      </c>
      <c r="E9" s="151">
        <v>1835600</v>
      </c>
      <c r="F9" s="152">
        <v>9.3271954674220954</v>
      </c>
      <c r="G9" s="153">
        <v>100.50562221719115</v>
      </c>
      <c r="H9" s="152">
        <v>102.54748603351955</v>
      </c>
    </row>
    <row r="10" spans="2:8" ht="18.75" x14ac:dyDescent="0.3">
      <c r="B10" s="100"/>
      <c r="C10" s="158" t="s">
        <v>110</v>
      </c>
      <c r="D10" s="151">
        <v>128160</v>
      </c>
      <c r="E10" s="151">
        <v>1773380</v>
      </c>
      <c r="F10" s="152">
        <v>9.3369723353144849</v>
      </c>
      <c r="G10" s="153">
        <v>96.71722888838579</v>
      </c>
      <c r="H10" s="152">
        <v>99.071508379888272</v>
      </c>
    </row>
    <row r="11" spans="2:8" ht="18.75" x14ac:dyDescent="0.3">
      <c r="B11" s="100"/>
      <c r="C11" s="158" t="s">
        <v>111</v>
      </c>
      <c r="D11" s="151">
        <v>130100</v>
      </c>
      <c r="E11" s="151">
        <v>1797010</v>
      </c>
      <c r="F11" s="152">
        <v>9.2937713201373402</v>
      </c>
      <c r="G11" s="153">
        <v>98.181269338163162</v>
      </c>
      <c r="H11" s="152">
        <v>100.39162011173184</v>
      </c>
    </row>
    <row r="12" spans="2:8" ht="18.75" x14ac:dyDescent="0.3">
      <c r="B12" s="100"/>
      <c r="C12" s="158" t="s">
        <v>112</v>
      </c>
      <c r="D12" s="151">
        <v>130090</v>
      </c>
      <c r="E12" s="151">
        <v>1785360</v>
      </c>
      <c r="F12" s="152">
        <v>9.2328718017654694</v>
      </c>
      <c r="G12" s="153">
        <v>98.173722737906573</v>
      </c>
      <c r="H12" s="152">
        <v>99.740782122905031</v>
      </c>
    </row>
    <row r="13" spans="2:8" ht="18.75" x14ac:dyDescent="0.3">
      <c r="B13" s="100"/>
      <c r="C13" s="158" t="s">
        <v>113</v>
      </c>
      <c r="D13" s="151">
        <v>132230</v>
      </c>
      <c r="E13" s="151">
        <v>1800620</v>
      </c>
      <c r="F13" s="152">
        <v>9.1896124668169854</v>
      </c>
      <c r="G13" s="153">
        <v>99.788695192815638</v>
      </c>
      <c r="H13" s="152">
        <v>100.59329608938548</v>
      </c>
    </row>
    <row r="14" spans="2:8" ht="18.75" x14ac:dyDescent="0.3">
      <c r="B14" s="100"/>
      <c r="C14" s="158" t="s">
        <v>114</v>
      </c>
      <c r="D14" s="151">
        <v>134070</v>
      </c>
      <c r="E14" s="151">
        <v>1818410</v>
      </c>
      <c r="F14" s="152">
        <v>9.2624875578114931</v>
      </c>
      <c r="G14" s="153">
        <v>101.17726964002718</v>
      </c>
      <c r="H14" s="152">
        <v>101.58715083798884</v>
      </c>
    </row>
    <row r="15" spans="2:8" ht="18.75" x14ac:dyDescent="0.3">
      <c r="B15" s="100"/>
      <c r="C15" s="158" t="s">
        <v>115</v>
      </c>
      <c r="D15" s="151">
        <v>133600</v>
      </c>
      <c r="E15" s="151">
        <v>1810050</v>
      </c>
      <c r="F15" s="152">
        <v>9.3389685367807527</v>
      </c>
      <c r="G15" s="153">
        <v>100.82257942796771</v>
      </c>
      <c r="H15" s="152">
        <v>101.12011173184356</v>
      </c>
    </row>
    <row r="16" spans="2:8" ht="18.75" x14ac:dyDescent="0.3">
      <c r="B16" s="100"/>
      <c r="C16" s="158" t="s">
        <v>116</v>
      </c>
      <c r="D16" s="151">
        <v>133080</v>
      </c>
      <c r="E16" s="151">
        <v>1806350</v>
      </c>
      <c r="F16" s="152">
        <v>9.2877902953469711</v>
      </c>
      <c r="G16" s="153">
        <v>100.43015621462533</v>
      </c>
      <c r="H16" s="152">
        <v>100.91340782122904</v>
      </c>
    </row>
    <row r="17" spans="2:8" ht="19.5" thickBot="1" x14ac:dyDescent="0.35">
      <c r="B17" s="100"/>
      <c r="C17" s="159" t="s">
        <v>117</v>
      </c>
      <c r="D17" s="154">
        <v>132510</v>
      </c>
      <c r="E17" s="154">
        <v>1790000</v>
      </c>
      <c r="F17" s="155">
        <v>9.2854748603351958</v>
      </c>
      <c r="G17" s="156">
        <v>100</v>
      </c>
      <c r="H17" s="155">
        <v>100</v>
      </c>
    </row>
    <row r="18" spans="2:8" ht="18.75" x14ac:dyDescent="0.3">
      <c r="B18" s="172"/>
      <c r="C18" s="188"/>
      <c r="D18" s="189"/>
      <c r="E18" s="189"/>
      <c r="F18" s="190"/>
      <c r="G18" s="190"/>
      <c r="H18" s="190"/>
    </row>
    <row r="19" spans="2:8" ht="15.75" x14ac:dyDescent="0.25">
      <c r="B19" s="30"/>
      <c r="C19" s="30" t="s">
        <v>118</v>
      </c>
      <c r="D19" s="30"/>
      <c r="E19" s="30"/>
      <c r="F19" s="30"/>
      <c r="G19" s="30"/>
      <c r="H19" s="30"/>
    </row>
    <row r="20" spans="2:8" ht="18.75" x14ac:dyDescent="0.3">
      <c r="B20" s="3"/>
      <c r="C20" s="157" t="s">
        <v>59</v>
      </c>
      <c r="D20" s="217"/>
      <c r="E20" s="217"/>
      <c r="F20" s="217"/>
      <c r="G20" s="71"/>
      <c r="H20" s="71"/>
    </row>
    <row r="21" spans="2:8" ht="18.75" x14ac:dyDescent="0.3">
      <c r="B21" s="3"/>
      <c r="C21" s="30" t="s">
        <v>81</v>
      </c>
      <c r="D21" s="3"/>
      <c r="E21" s="3"/>
      <c r="F21" s="3"/>
      <c r="G21" s="18"/>
      <c r="H21" s="18"/>
    </row>
    <row r="22" spans="2:8" ht="18.75" x14ac:dyDescent="0.3">
      <c r="B22" s="3"/>
      <c r="C22" s="3"/>
      <c r="D22" s="285"/>
      <c r="E22" s="285"/>
      <c r="F22" s="285"/>
      <c r="G22" s="18"/>
      <c r="H22" s="18"/>
    </row>
    <row r="23" spans="2:8" ht="18.75" x14ac:dyDescent="0.3">
      <c r="B23" s="3"/>
      <c r="C23" s="3"/>
      <c r="D23" s="3"/>
      <c r="E23" s="3"/>
      <c r="F23" s="3"/>
      <c r="G23" s="18"/>
      <c r="H23" s="18"/>
    </row>
    <row r="24" spans="2:8" x14ac:dyDescent="0.25">
      <c r="D24" s="1"/>
      <c r="E24" s="1"/>
      <c r="F24" s="1"/>
    </row>
    <row r="25" spans="2:8" x14ac:dyDescent="0.25">
      <c r="D25" s="1"/>
      <c r="E25" s="1"/>
      <c r="F25" s="1"/>
    </row>
    <row r="26" spans="2:8" x14ac:dyDescent="0.25">
      <c r="D26" s="1"/>
      <c r="E26" s="1"/>
      <c r="F26" s="1"/>
    </row>
  </sheetData>
  <mergeCells count="3">
    <mergeCell ref="D5:F5"/>
    <mergeCell ref="G5:H5"/>
    <mergeCell ref="D22:F22"/>
  </mergeCells>
  <hyperlinks>
    <hyperlink ref="B1" location="Sommaire!A1" display="retour au sommair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showGridLines="0" zoomScale="85" zoomScaleNormal="85" workbookViewId="0">
      <selection activeCell="Q17" sqref="Q17"/>
    </sheetView>
  </sheetViews>
  <sheetFormatPr baseColWidth="10" defaultRowHeight="15" x14ac:dyDescent="0.25"/>
  <cols>
    <col min="1" max="1" width="7.5703125" customWidth="1"/>
    <col min="3" max="3" width="59.42578125" bestFit="1" customWidth="1"/>
    <col min="4" max="4" width="17.5703125" customWidth="1"/>
    <col min="5" max="5" width="16.28515625" customWidth="1"/>
    <col min="6" max="6" width="15.5703125" customWidth="1"/>
    <col min="7" max="7" width="17" customWidth="1"/>
    <col min="8" max="8" width="17.7109375" customWidth="1"/>
  </cols>
  <sheetData>
    <row r="1" spans="2:9" ht="18.75" x14ac:dyDescent="0.3">
      <c r="B1" s="17" t="s">
        <v>20</v>
      </c>
      <c r="C1" s="18"/>
    </row>
    <row r="2" spans="2:9" ht="18.75" x14ac:dyDescent="0.3">
      <c r="B2" s="3"/>
      <c r="C2" s="18"/>
      <c r="D2" s="18"/>
      <c r="E2" s="18"/>
      <c r="F2" s="18"/>
      <c r="G2" s="18"/>
      <c r="H2" s="18"/>
    </row>
    <row r="3" spans="2:9" ht="18.75" x14ac:dyDescent="0.3">
      <c r="B3" s="2" t="s">
        <v>21</v>
      </c>
      <c r="C3" s="18"/>
      <c r="D3" s="19"/>
      <c r="E3" s="18"/>
      <c r="F3" s="18"/>
      <c r="G3" s="18"/>
      <c r="H3" s="18"/>
    </row>
    <row r="4" spans="2:9" ht="19.5" thickBot="1" x14ac:dyDescent="0.35">
      <c r="B4" s="2"/>
      <c r="C4" s="18"/>
      <c r="D4" s="19"/>
      <c r="E4" s="18"/>
      <c r="F4" s="18"/>
      <c r="G4" s="18"/>
      <c r="H4" s="18"/>
    </row>
    <row r="5" spans="2:9" ht="79.5" thickBot="1" x14ac:dyDescent="0.35">
      <c r="B5" s="3"/>
      <c r="C5" s="20"/>
      <c r="D5" s="21" t="s">
        <v>147</v>
      </c>
      <c r="E5" s="22" t="s">
        <v>22</v>
      </c>
      <c r="F5" s="23" t="s">
        <v>23</v>
      </c>
      <c r="G5" s="24" t="s">
        <v>24</v>
      </c>
      <c r="H5" s="25" t="s">
        <v>25</v>
      </c>
      <c r="I5" s="1"/>
    </row>
    <row r="6" spans="2:9" ht="16.5" thickBot="1" x14ac:dyDescent="0.3">
      <c r="C6" s="26" t="s">
        <v>26</v>
      </c>
      <c r="D6" s="229"/>
      <c r="E6" s="229"/>
      <c r="F6" s="229"/>
      <c r="G6" s="229"/>
      <c r="H6" s="230"/>
      <c r="I6" s="1"/>
    </row>
    <row r="7" spans="2:9" ht="15.75" x14ac:dyDescent="0.25">
      <c r="B7" s="160"/>
      <c r="C7" s="27" t="s">
        <v>142</v>
      </c>
      <c r="D7" s="31">
        <v>31399.8</v>
      </c>
      <c r="E7" s="39">
        <v>543939.9</v>
      </c>
      <c r="F7" s="231">
        <v>632733.9</v>
      </c>
      <c r="G7" s="232">
        <v>5.7726598103944933E-2</v>
      </c>
      <c r="H7" s="28">
        <v>4.962560090426639E-2</v>
      </c>
      <c r="I7" s="1"/>
    </row>
    <row r="8" spans="2:9" ht="15.75" x14ac:dyDescent="0.25">
      <c r="B8" s="160"/>
      <c r="C8" s="27" t="s">
        <v>27</v>
      </c>
      <c r="D8" s="31">
        <v>6</v>
      </c>
      <c r="E8" s="39">
        <v>96</v>
      </c>
      <c r="F8" s="233">
        <v>101</v>
      </c>
      <c r="G8" s="234">
        <v>6.25E-2</v>
      </c>
      <c r="H8" s="29">
        <v>5.9405940594059403E-2</v>
      </c>
      <c r="I8" s="1"/>
    </row>
    <row r="9" spans="2:9" ht="15.75" x14ac:dyDescent="0.25">
      <c r="B9" s="160"/>
      <c r="C9" s="27" t="s">
        <v>28</v>
      </c>
      <c r="D9" s="31">
        <v>126</v>
      </c>
      <c r="E9" s="39">
        <v>1995</v>
      </c>
      <c r="F9" s="233">
        <v>2106</v>
      </c>
      <c r="G9" s="234">
        <v>6.3157894736842107E-2</v>
      </c>
      <c r="H9" s="29">
        <v>5.9829059829059832E-2</v>
      </c>
      <c r="I9" s="1"/>
    </row>
    <row r="10" spans="2:9" ht="15.75" x14ac:dyDescent="0.25">
      <c r="B10" s="160"/>
      <c r="C10" s="27" t="s">
        <v>161</v>
      </c>
      <c r="D10" s="252">
        <v>946</v>
      </c>
      <c r="E10" s="253">
        <v>34816</v>
      </c>
      <c r="F10" s="254">
        <v>34928</v>
      </c>
      <c r="G10" s="255">
        <v>2.7171415441176471E-2</v>
      </c>
      <c r="H10" s="29">
        <v>2.7084287677508017E-2</v>
      </c>
      <c r="I10" s="1"/>
    </row>
    <row r="11" spans="2:9" ht="16.5" thickBot="1" x14ac:dyDescent="0.3">
      <c r="B11" s="160"/>
      <c r="C11" s="27" t="s">
        <v>30</v>
      </c>
      <c r="D11" s="31">
        <v>163.30000000000001</v>
      </c>
      <c r="E11" s="39">
        <v>119</v>
      </c>
      <c r="F11" s="233">
        <v>106.6</v>
      </c>
      <c r="G11" s="235" t="s">
        <v>31</v>
      </c>
      <c r="H11" s="32" t="s">
        <v>31</v>
      </c>
      <c r="I11" s="1"/>
    </row>
    <row r="12" spans="2:9" ht="16.5" thickBot="1" x14ac:dyDescent="0.3">
      <c r="B12" s="160"/>
      <c r="C12" s="33" t="s">
        <v>32</v>
      </c>
      <c r="D12" s="236"/>
      <c r="E12" s="236"/>
      <c r="F12" s="236"/>
      <c r="G12" s="236"/>
      <c r="H12" s="237"/>
      <c r="I12" s="1"/>
    </row>
    <row r="13" spans="2:9" ht="15.75" x14ac:dyDescent="0.25">
      <c r="B13" s="160"/>
      <c r="C13" s="34" t="s">
        <v>124</v>
      </c>
      <c r="D13" s="238">
        <v>5198011</v>
      </c>
      <c r="E13" s="35">
        <v>66142961</v>
      </c>
      <c r="F13" s="239">
        <v>68373433</v>
      </c>
      <c r="G13" s="59">
        <v>7.8587515911179115E-2</v>
      </c>
      <c r="H13" s="28">
        <v>7.6023841014389318E-2</v>
      </c>
      <c r="I13" s="1"/>
    </row>
    <row r="14" spans="2:9" ht="15.75" x14ac:dyDescent="0.25">
      <c r="B14" s="160"/>
      <c r="C14" s="36" t="s">
        <v>146</v>
      </c>
      <c r="D14" s="216">
        <v>4.0000000000000001E-3</v>
      </c>
      <c r="E14" s="240">
        <v>3.0000000000000001E-3</v>
      </c>
      <c r="F14" s="241">
        <v>3.0000000000000001E-3</v>
      </c>
      <c r="G14" s="242" t="s">
        <v>31</v>
      </c>
      <c r="H14" s="37" t="s">
        <v>31</v>
      </c>
      <c r="I14" s="1"/>
    </row>
    <row r="15" spans="2:9" ht="15.75" x14ac:dyDescent="0.25">
      <c r="B15" s="160"/>
      <c r="C15" s="36" t="s">
        <v>33</v>
      </c>
      <c r="D15" s="45"/>
      <c r="E15" s="243"/>
      <c r="F15" s="244"/>
      <c r="G15" s="38"/>
      <c r="H15" s="37"/>
      <c r="I15" s="1"/>
    </row>
    <row r="16" spans="2:9" ht="15.75" x14ac:dyDescent="0.25">
      <c r="B16" s="160"/>
      <c r="C16" s="27" t="s">
        <v>34</v>
      </c>
      <c r="D16" s="31">
        <v>1121460</v>
      </c>
      <c r="E16" s="39">
        <v>15222363</v>
      </c>
      <c r="F16" s="40">
        <v>15928276</v>
      </c>
      <c r="G16" s="41">
        <v>7.3671873414134198E-2</v>
      </c>
      <c r="H16" s="42">
        <v>7.0406866380266137E-2</v>
      </c>
      <c r="I16" s="1"/>
    </row>
    <row r="17" spans="2:9" ht="15.75" x14ac:dyDescent="0.25">
      <c r="B17" s="160"/>
      <c r="C17" s="27" t="s">
        <v>35</v>
      </c>
      <c r="D17" s="31">
        <v>1136214</v>
      </c>
      <c r="E17" s="39">
        <v>15511301</v>
      </c>
      <c r="F17" s="40">
        <v>16018114</v>
      </c>
      <c r="G17" s="41">
        <v>7.3250722167018736E-2</v>
      </c>
      <c r="H17" s="42">
        <v>7.0933069898241455E-2</v>
      </c>
      <c r="I17" s="1"/>
    </row>
    <row r="18" spans="2:9" ht="15.75" x14ac:dyDescent="0.25">
      <c r="B18" s="160"/>
      <c r="C18" s="27" t="s">
        <v>36</v>
      </c>
      <c r="D18" s="31">
        <v>1325859</v>
      </c>
      <c r="E18" s="39">
        <v>16891389</v>
      </c>
      <c r="F18" s="40">
        <v>17439730</v>
      </c>
      <c r="G18" s="41">
        <v>7.8493189636447303E-2</v>
      </c>
      <c r="H18" s="42">
        <v>7.6025202225034449E-2</v>
      </c>
      <c r="I18" s="1"/>
    </row>
    <row r="19" spans="2:9" ht="15.75" x14ac:dyDescent="0.25">
      <c r="B19" s="160"/>
      <c r="C19" s="27" t="s">
        <v>37</v>
      </c>
      <c r="D19" s="31">
        <v>961165</v>
      </c>
      <c r="E19" s="39">
        <v>11549016</v>
      </c>
      <c r="F19" s="40">
        <v>11881138</v>
      </c>
      <c r="G19" s="41">
        <v>8.322483924171549E-2</v>
      </c>
      <c r="H19" s="42">
        <v>8.0898395423064692E-2</v>
      </c>
      <c r="I19" s="1"/>
    </row>
    <row r="20" spans="2:9" ht="15.75" x14ac:dyDescent="0.25">
      <c r="B20" s="160"/>
      <c r="C20" s="27" t="s">
        <v>38</v>
      </c>
      <c r="D20" s="43">
        <v>653313</v>
      </c>
      <c r="E20" s="44">
        <v>6968892</v>
      </c>
      <c r="F20" s="40">
        <v>7106175</v>
      </c>
      <c r="G20" s="41">
        <v>9.3747040419050839E-2</v>
      </c>
      <c r="H20" s="42">
        <v>9.1935957107726729E-2</v>
      </c>
      <c r="I20" s="1"/>
    </row>
    <row r="21" spans="2:9" ht="15.75" x14ac:dyDescent="0.25">
      <c r="B21" s="160"/>
      <c r="C21" s="36" t="s">
        <v>39</v>
      </c>
      <c r="D21" s="45"/>
      <c r="E21" s="46"/>
      <c r="F21" s="47"/>
      <c r="G21" s="38"/>
      <c r="H21" s="37"/>
      <c r="I21" s="1"/>
    </row>
    <row r="22" spans="2:9" ht="15.75" x14ac:dyDescent="0.25">
      <c r="B22" s="160"/>
      <c r="C22" s="27" t="s">
        <v>34</v>
      </c>
      <c r="D22" s="48">
        <v>0.2157479081902674</v>
      </c>
      <c r="E22" s="49">
        <v>0.23014335569283026</v>
      </c>
      <c r="F22" s="50">
        <v>0.23296001533227095</v>
      </c>
      <c r="G22" s="51" t="s">
        <v>31</v>
      </c>
      <c r="H22" s="52" t="s">
        <v>31</v>
      </c>
      <c r="I22" s="1"/>
    </row>
    <row r="23" spans="2:9" ht="15.75" x14ac:dyDescent="0.25">
      <c r="B23" s="160"/>
      <c r="C23" s="27" t="s">
        <v>35</v>
      </c>
      <c r="D23" s="48">
        <v>0.2185863015680421</v>
      </c>
      <c r="E23" s="49">
        <v>0.23451174192216764</v>
      </c>
      <c r="F23" s="50">
        <v>0.23427394672430737</v>
      </c>
      <c r="G23" s="51" t="s">
        <v>31</v>
      </c>
      <c r="H23" s="52" t="s">
        <v>31</v>
      </c>
      <c r="I23" s="1"/>
    </row>
    <row r="24" spans="2:9" ht="15.75" x14ac:dyDescent="0.25">
      <c r="B24" s="160"/>
      <c r="C24" s="27" t="s">
        <v>36</v>
      </c>
      <c r="D24" s="48">
        <v>0.25507044906215087</v>
      </c>
      <c r="E24" s="49">
        <v>0.25537697049879576</v>
      </c>
      <c r="F24" s="50">
        <v>0.25506588209487741</v>
      </c>
      <c r="G24" s="51" t="s">
        <v>31</v>
      </c>
      <c r="H24" s="52" t="s">
        <v>31</v>
      </c>
      <c r="I24" s="1"/>
    </row>
    <row r="25" spans="2:9" ht="15.75" x14ac:dyDescent="0.25">
      <c r="B25" s="160"/>
      <c r="C25" s="27" t="s">
        <v>37</v>
      </c>
      <c r="D25" s="48">
        <v>0.18491015120976081</v>
      </c>
      <c r="E25" s="49">
        <v>0.17460687918099099</v>
      </c>
      <c r="F25" s="50">
        <v>0.17376834069455019</v>
      </c>
      <c r="G25" s="51" t="s">
        <v>31</v>
      </c>
      <c r="H25" s="52" t="s">
        <v>31</v>
      </c>
      <c r="I25" s="1"/>
    </row>
    <row r="26" spans="2:9" ht="15.75" x14ac:dyDescent="0.25">
      <c r="B26" s="160"/>
      <c r="C26" s="27" t="s">
        <v>38</v>
      </c>
      <c r="D26" s="48">
        <v>0.12568518996977882</v>
      </c>
      <c r="E26" s="49">
        <v>0.1053610527052153</v>
      </c>
      <c r="F26" s="50">
        <v>0.10393181515399409</v>
      </c>
      <c r="G26" s="51" t="s">
        <v>31</v>
      </c>
      <c r="H26" s="52" t="s">
        <v>31</v>
      </c>
      <c r="I26" s="1"/>
    </row>
    <row r="27" spans="2:9" ht="16.5" thickBot="1" x14ac:dyDescent="0.3">
      <c r="B27" s="160"/>
      <c r="C27" s="53" t="s">
        <v>40</v>
      </c>
      <c r="D27" s="54">
        <v>1</v>
      </c>
      <c r="E27" s="55">
        <v>1</v>
      </c>
      <c r="F27" s="56">
        <v>0.99999999999999989</v>
      </c>
      <c r="G27" s="57" t="s">
        <v>31</v>
      </c>
      <c r="H27" s="58" t="s">
        <v>31</v>
      </c>
      <c r="I27" s="1"/>
    </row>
    <row r="28" spans="2:9" ht="16.5" thickBot="1" x14ac:dyDescent="0.3">
      <c r="B28" s="160"/>
      <c r="C28" s="174" t="s">
        <v>123</v>
      </c>
      <c r="D28" s="20"/>
      <c r="E28" s="20"/>
      <c r="F28" s="20"/>
      <c r="G28" s="20"/>
      <c r="H28" s="245"/>
      <c r="I28" s="1"/>
    </row>
    <row r="29" spans="2:9" ht="15.75" x14ac:dyDescent="0.25">
      <c r="B29" s="160"/>
      <c r="C29" s="34" t="s">
        <v>162</v>
      </c>
      <c r="D29" s="258">
        <v>191455</v>
      </c>
      <c r="E29" s="259">
        <v>2454491</v>
      </c>
      <c r="F29" s="260">
        <v>2497510</v>
      </c>
      <c r="G29" s="59">
        <v>7.8001915672129177E-2</v>
      </c>
      <c r="H29" s="60">
        <v>7.6658351718311438E-2</v>
      </c>
      <c r="I29" s="1"/>
    </row>
    <row r="30" spans="2:9" ht="15.75" x14ac:dyDescent="0.25">
      <c r="B30" s="160"/>
      <c r="C30" s="27" t="s">
        <v>163</v>
      </c>
      <c r="D30" s="261">
        <v>37255</v>
      </c>
      <c r="E30" s="262">
        <v>37408</v>
      </c>
      <c r="F30" s="263">
        <v>36879</v>
      </c>
      <c r="G30" s="61" t="s">
        <v>31</v>
      </c>
      <c r="H30" s="62" t="s">
        <v>31</v>
      </c>
      <c r="I30" s="1"/>
    </row>
    <row r="31" spans="2:9" ht="15.75" x14ac:dyDescent="0.25">
      <c r="B31" s="160"/>
      <c r="C31" s="27" t="s">
        <v>125</v>
      </c>
      <c r="D31" s="246">
        <v>8.2000000000000003E-2</v>
      </c>
      <c r="E31" s="250">
        <v>7.2999999999999995E-2</v>
      </c>
      <c r="F31" s="247">
        <v>7.4999999999999997E-2</v>
      </c>
      <c r="G31" s="63" t="s">
        <v>31</v>
      </c>
      <c r="H31" s="64" t="s">
        <v>31</v>
      </c>
      <c r="I31" s="1"/>
    </row>
    <row r="32" spans="2:9" ht="16.5" thickBot="1" x14ac:dyDescent="0.3">
      <c r="B32" s="160"/>
      <c r="C32" s="65" t="s">
        <v>126</v>
      </c>
      <c r="D32" s="248">
        <v>0.17399999999999999</v>
      </c>
      <c r="E32" s="251">
        <v>0.14760000000000001</v>
      </c>
      <c r="F32" s="249" t="s">
        <v>31</v>
      </c>
      <c r="G32" s="66" t="s">
        <v>31</v>
      </c>
      <c r="H32" s="67" t="s">
        <v>31</v>
      </c>
      <c r="I32" s="1"/>
    </row>
    <row r="33" spans="3:9" ht="30.75" customHeight="1" x14ac:dyDescent="0.25">
      <c r="C33" s="30" t="s">
        <v>44</v>
      </c>
      <c r="D33" s="30"/>
      <c r="E33" s="30"/>
      <c r="F33" s="30"/>
      <c r="G33" s="30"/>
      <c r="H33" s="30"/>
      <c r="I33" s="1"/>
    </row>
    <row r="34" spans="3:9" ht="15.75" x14ac:dyDescent="0.25">
      <c r="C34" s="30" t="s">
        <v>127</v>
      </c>
      <c r="D34" s="68"/>
      <c r="E34" s="68"/>
      <c r="F34" s="68"/>
      <c r="G34" s="18"/>
      <c r="H34" s="18"/>
    </row>
    <row r="35" spans="3:9" ht="15.75" x14ac:dyDescent="0.25">
      <c r="C35" s="164" t="s">
        <v>42</v>
      </c>
      <c r="D35" s="18"/>
      <c r="E35" s="18"/>
      <c r="F35" s="18"/>
      <c r="G35" s="18"/>
      <c r="H35" s="18"/>
      <c r="I35" s="1"/>
    </row>
    <row r="36" spans="3:9" ht="15.75" x14ac:dyDescent="0.25">
      <c r="C36" s="173" t="s">
        <v>128</v>
      </c>
      <c r="D36" s="30"/>
      <c r="E36" s="30"/>
      <c r="F36" s="30"/>
      <c r="G36" s="30"/>
      <c r="H36" s="30"/>
      <c r="I36" s="1"/>
    </row>
    <row r="37" spans="3:9" ht="11.25" customHeight="1" x14ac:dyDescent="0.25">
      <c r="C37" s="173"/>
      <c r="D37" s="30"/>
      <c r="E37" s="30"/>
      <c r="F37" s="30"/>
      <c r="G37" s="30"/>
      <c r="H37" s="30"/>
      <c r="I37" s="1"/>
    </row>
    <row r="38" spans="3:9" ht="47.25" customHeight="1" x14ac:dyDescent="0.25">
      <c r="C38" s="268" t="s">
        <v>45</v>
      </c>
      <c r="D38" s="268"/>
      <c r="E38" s="268"/>
      <c r="F38" s="268"/>
      <c r="G38" s="268"/>
      <c r="H38" s="268"/>
      <c r="I38" s="1"/>
    </row>
    <row r="39" spans="3:9" ht="15.75" x14ac:dyDescent="0.25">
      <c r="C39" s="69" t="s">
        <v>43</v>
      </c>
      <c r="D39" s="70"/>
      <c r="E39" s="70"/>
      <c r="F39" s="30"/>
      <c r="G39" s="30"/>
      <c r="H39" s="30"/>
    </row>
    <row r="40" spans="3:9" x14ac:dyDescent="0.25">
      <c r="C40" s="18"/>
      <c r="D40" s="18"/>
      <c r="E40" s="18"/>
      <c r="F40" s="18"/>
      <c r="G40" s="18"/>
      <c r="H40" s="18"/>
    </row>
    <row r="41" spans="3:9" x14ac:dyDescent="0.25">
      <c r="C41" s="18"/>
      <c r="D41" s="18"/>
      <c r="E41" s="18"/>
      <c r="F41" s="18"/>
      <c r="G41" s="18"/>
      <c r="H41" s="18"/>
    </row>
    <row r="42" spans="3:9" x14ac:dyDescent="0.25">
      <c r="C42" s="18"/>
      <c r="D42" s="18"/>
      <c r="E42" s="18"/>
      <c r="F42" s="18"/>
      <c r="G42" s="18"/>
      <c r="H42" s="18"/>
    </row>
    <row r="43" spans="3:9" x14ac:dyDescent="0.25">
      <c r="C43" s="18"/>
      <c r="D43" s="18"/>
      <c r="E43" s="18"/>
      <c r="F43" s="18"/>
      <c r="G43" s="18"/>
      <c r="H43" s="18"/>
    </row>
  </sheetData>
  <mergeCells count="1">
    <mergeCell ref="C38:H38"/>
  </mergeCells>
  <hyperlinks>
    <hyperlink ref="B1" location="Sommaire!A1" display="retour au sommaire"/>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zoomScale="85" zoomScaleNormal="85" workbookViewId="0">
      <selection activeCell="D7" sqref="D7"/>
    </sheetView>
  </sheetViews>
  <sheetFormatPr baseColWidth="10" defaultRowHeight="15" x14ac:dyDescent="0.25"/>
  <cols>
    <col min="1" max="1" width="5.28515625" customWidth="1"/>
    <col min="3" max="3" width="14.28515625" customWidth="1"/>
    <col min="4" max="4" width="29.42578125" customWidth="1"/>
    <col min="5" max="5" width="23.42578125" customWidth="1"/>
    <col min="6" max="6" width="33.28515625" customWidth="1"/>
    <col min="7" max="7" width="37.5703125" bestFit="1" customWidth="1"/>
    <col min="8" max="8" width="14" bestFit="1" customWidth="1"/>
  </cols>
  <sheetData>
    <row r="1" spans="1:8" ht="18.75" x14ac:dyDescent="0.3">
      <c r="A1" s="18"/>
      <c r="B1" s="16" t="s">
        <v>20</v>
      </c>
      <c r="C1" s="18"/>
      <c r="D1" s="18"/>
      <c r="E1" s="4"/>
      <c r="F1" s="18"/>
      <c r="G1" s="18"/>
      <c r="H1" s="18"/>
    </row>
    <row r="2" spans="1:8" ht="15.75" x14ac:dyDescent="0.25">
      <c r="A2" s="18"/>
      <c r="B2" s="18"/>
      <c r="C2" s="18"/>
      <c r="D2" s="18"/>
      <c r="E2" s="72"/>
      <c r="F2" s="165"/>
      <c r="G2" s="18"/>
      <c r="H2" s="18"/>
    </row>
    <row r="3" spans="1:8" ht="18.75" x14ac:dyDescent="0.25">
      <c r="A3" s="18"/>
      <c r="B3" s="73" t="s">
        <v>155</v>
      </c>
      <c r="C3" s="18"/>
      <c r="D3" s="18"/>
      <c r="E3" s="18"/>
      <c r="F3" s="18"/>
      <c r="G3" s="18"/>
      <c r="H3" s="18"/>
    </row>
    <row r="4" spans="1:8" ht="19.5" thickBot="1" x14ac:dyDescent="0.3">
      <c r="A4" s="18"/>
      <c r="B4" s="73"/>
      <c r="C4" s="18"/>
      <c r="D4" s="18"/>
      <c r="E4" s="18"/>
      <c r="F4" s="18"/>
      <c r="G4" s="18"/>
      <c r="H4" s="18"/>
    </row>
    <row r="5" spans="1:8" ht="19.5" customHeight="1" thickBot="1" x14ac:dyDescent="0.35">
      <c r="A5" s="18"/>
      <c r="B5" s="206"/>
      <c r="C5" s="18"/>
      <c r="D5" s="166" t="s">
        <v>46</v>
      </c>
      <c r="E5" s="167"/>
      <c r="F5" s="168"/>
      <c r="G5" s="269" t="s">
        <v>156</v>
      </c>
      <c r="H5" s="270"/>
    </row>
    <row r="6" spans="1:8" ht="38.25" thickBot="1" x14ac:dyDescent="0.3">
      <c r="A6" s="18"/>
      <c r="B6" s="74"/>
      <c r="C6" s="218"/>
      <c r="D6" s="146" t="s">
        <v>147</v>
      </c>
      <c r="E6" s="144" t="s">
        <v>47</v>
      </c>
      <c r="F6" s="145" t="s">
        <v>25</v>
      </c>
      <c r="G6" s="213" t="s">
        <v>147</v>
      </c>
      <c r="H6" s="145" t="s">
        <v>47</v>
      </c>
    </row>
    <row r="7" spans="1:8" ht="18.75" x14ac:dyDescent="0.3">
      <c r="A7" s="18"/>
      <c r="B7" s="74"/>
      <c r="C7" s="77" t="s">
        <v>139</v>
      </c>
      <c r="D7" s="264">
        <v>6170</v>
      </c>
      <c r="E7" s="209">
        <v>73120</v>
      </c>
      <c r="F7" s="207">
        <f>D7/E7</f>
        <v>8.4381838074398252E-2</v>
      </c>
      <c r="G7" s="208">
        <v>101.98347107438016</v>
      </c>
      <c r="H7" s="79">
        <v>108.1017149615612</v>
      </c>
    </row>
    <row r="8" spans="1:8" ht="18.75" x14ac:dyDescent="0.3">
      <c r="A8" s="18"/>
      <c r="B8" s="74"/>
      <c r="C8" s="15" t="s">
        <v>48</v>
      </c>
      <c r="D8" s="78">
        <v>6010</v>
      </c>
      <c r="E8" s="209">
        <v>71130</v>
      </c>
      <c r="F8" s="207">
        <f t="shared" ref="F8:F18" si="0">D8/E8</f>
        <v>8.4493181498664416E-2</v>
      </c>
      <c r="G8" s="208">
        <v>99.338842975206617</v>
      </c>
      <c r="H8" s="79">
        <v>105.15966883500887</v>
      </c>
    </row>
    <row r="9" spans="1:8" ht="18.75" x14ac:dyDescent="0.3">
      <c r="A9" s="18"/>
      <c r="B9" s="74"/>
      <c r="C9" s="15" t="s">
        <v>49</v>
      </c>
      <c r="D9" s="78">
        <v>5480</v>
      </c>
      <c r="E9" s="209">
        <v>66490</v>
      </c>
      <c r="F9" s="207">
        <f t="shared" si="0"/>
        <v>8.2418408783275679E-2</v>
      </c>
      <c r="G9" s="208">
        <v>90.578512396694222</v>
      </c>
      <c r="H9" s="79">
        <v>98.299822590183325</v>
      </c>
    </row>
    <row r="10" spans="1:8" ht="18.75" x14ac:dyDescent="0.3">
      <c r="A10" s="18"/>
      <c r="B10" s="74"/>
      <c r="C10" s="15" t="s">
        <v>50</v>
      </c>
      <c r="D10" s="78">
        <v>5620</v>
      </c>
      <c r="E10" s="209">
        <v>65270</v>
      </c>
      <c r="F10" s="207">
        <f t="shared" si="0"/>
        <v>8.6103876206526736E-2</v>
      </c>
      <c r="G10" s="210">
        <v>92.892561983471083</v>
      </c>
      <c r="H10" s="80">
        <v>96.496156120638673</v>
      </c>
    </row>
    <row r="11" spans="1:8" ht="18.75" x14ac:dyDescent="0.3">
      <c r="A11" s="18"/>
      <c r="B11" s="74"/>
      <c r="C11" s="15" t="s">
        <v>51</v>
      </c>
      <c r="D11" s="78">
        <v>5820</v>
      </c>
      <c r="E11" s="209">
        <v>65010</v>
      </c>
      <c r="F11" s="207">
        <f t="shared" si="0"/>
        <v>8.9524688509460076E-2</v>
      </c>
      <c r="G11" s="210">
        <v>96.198347107438025</v>
      </c>
      <c r="H11" s="80">
        <v>96.111768184506204</v>
      </c>
    </row>
    <row r="12" spans="1:8" ht="18.75" x14ac:dyDescent="0.3">
      <c r="A12" s="18"/>
      <c r="B12" s="271"/>
      <c r="C12" s="15" t="s">
        <v>52</v>
      </c>
      <c r="D12" s="78">
        <v>6000</v>
      </c>
      <c r="E12" s="209">
        <v>71000</v>
      </c>
      <c r="F12" s="207">
        <f t="shared" si="0"/>
        <v>8.4507042253521125E-2</v>
      </c>
      <c r="G12" s="210">
        <v>99.173553719008268</v>
      </c>
      <c r="H12" s="80">
        <v>104.96747486694262</v>
      </c>
    </row>
    <row r="13" spans="1:8" ht="18.75" x14ac:dyDescent="0.3">
      <c r="A13" s="18"/>
      <c r="B13" s="272"/>
      <c r="C13" s="15" t="s">
        <v>53</v>
      </c>
      <c r="D13" s="78">
        <v>6150</v>
      </c>
      <c r="E13" s="209">
        <v>71540</v>
      </c>
      <c r="F13" s="207">
        <f t="shared" si="0"/>
        <v>8.5965893206597713E-2</v>
      </c>
      <c r="G13" s="210">
        <v>101.65289256198348</v>
      </c>
      <c r="H13" s="80">
        <v>105.76581904198697</v>
      </c>
    </row>
    <row r="14" spans="1:8" ht="18.75" x14ac:dyDescent="0.3">
      <c r="A14" s="18"/>
      <c r="B14" s="272"/>
      <c r="C14" s="15" t="s">
        <v>54</v>
      </c>
      <c r="D14" s="78">
        <v>6340</v>
      </c>
      <c r="E14" s="209">
        <v>71540</v>
      </c>
      <c r="F14" s="207">
        <f t="shared" si="0"/>
        <v>8.8621750069890967E-2</v>
      </c>
      <c r="G14" s="210">
        <v>104.79338842975207</v>
      </c>
      <c r="H14" s="80">
        <v>105.76581904198697</v>
      </c>
    </row>
    <row r="15" spans="1:8" ht="18.75" x14ac:dyDescent="0.3">
      <c r="A15" s="18"/>
      <c r="B15" s="272"/>
      <c r="C15" s="15" t="s">
        <v>55</v>
      </c>
      <c r="D15" s="78">
        <v>6480</v>
      </c>
      <c r="E15" s="209">
        <v>72660</v>
      </c>
      <c r="F15" s="207">
        <f t="shared" si="0"/>
        <v>8.9182493806771262E-2</v>
      </c>
      <c r="G15" s="210">
        <v>107.10743801652893</v>
      </c>
      <c r="H15" s="80">
        <v>107.42164399763452</v>
      </c>
    </row>
    <row r="16" spans="1:8" ht="18.75" x14ac:dyDescent="0.3">
      <c r="A16" s="18"/>
      <c r="B16" s="272"/>
      <c r="C16" s="15" t="s">
        <v>56</v>
      </c>
      <c r="D16" s="78">
        <v>6810</v>
      </c>
      <c r="E16" s="209">
        <v>74960</v>
      </c>
      <c r="F16" s="207">
        <f t="shared" si="0"/>
        <v>9.0848452508004274E-2</v>
      </c>
      <c r="G16" s="210">
        <v>112.56198347107438</v>
      </c>
      <c r="H16" s="80">
        <v>110.82199881726788</v>
      </c>
    </row>
    <row r="17" spans="1:11" ht="18.75" x14ac:dyDescent="0.3">
      <c r="A17" s="18"/>
      <c r="B17" s="18"/>
      <c r="C17" s="15" t="s">
        <v>57</v>
      </c>
      <c r="D17" s="78">
        <v>6310</v>
      </c>
      <c r="E17" s="209">
        <v>70220</v>
      </c>
      <c r="F17" s="207">
        <f t="shared" si="0"/>
        <v>8.9860438621475358E-2</v>
      </c>
      <c r="G17" s="210">
        <v>104.29752066115702</v>
      </c>
      <c r="H17" s="80">
        <v>103.81431105854524</v>
      </c>
      <c r="J17" s="1"/>
      <c r="K17" s="1"/>
    </row>
    <row r="18" spans="1:11" ht="19.5" thickBot="1" x14ac:dyDescent="0.35">
      <c r="A18" s="18"/>
      <c r="B18" s="18"/>
      <c r="C18" s="81" t="s">
        <v>157</v>
      </c>
      <c r="D18" s="82">
        <v>6050</v>
      </c>
      <c r="E18" s="211">
        <v>67640</v>
      </c>
      <c r="F18" s="87">
        <f t="shared" si="0"/>
        <v>8.9444115907746896E-2</v>
      </c>
      <c r="G18" s="212">
        <v>100</v>
      </c>
      <c r="H18" s="83">
        <v>100</v>
      </c>
      <c r="J18" s="1"/>
      <c r="K18" s="1"/>
    </row>
    <row r="19" spans="1:11" ht="27" customHeight="1" x14ac:dyDescent="0.25">
      <c r="A19" s="18"/>
      <c r="B19" s="18"/>
      <c r="C19" s="30" t="s">
        <v>58</v>
      </c>
      <c r="D19" s="30"/>
      <c r="E19" s="30"/>
      <c r="F19" s="30" t="s">
        <v>29</v>
      </c>
      <c r="G19" s="30"/>
      <c r="H19" s="30"/>
    </row>
    <row r="20" spans="1:11" ht="15.75" x14ac:dyDescent="0.25">
      <c r="A20" s="30"/>
      <c r="B20" s="30"/>
      <c r="C20" s="30" t="s">
        <v>59</v>
      </c>
      <c r="D20" s="219"/>
      <c r="E20" s="18"/>
      <c r="F20" s="18"/>
      <c r="G20" s="18"/>
      <c r="H20" s="18"/>
    </row>
    <row r="21" spans="1:11" ht="15.75" x14ac:dyDescent="0.25">
      <c r="A21" s="18"/>
      <c r="B21" s="18"/>
      <c r="C21" s="69" t="s">
        <v>60</v>
      </c>
      <c r="D21" s="70"/>
      <c r="E21" s="30"/>
      <c r="F21" s="30"/>
      <c r="G21" s="30"/>
      <c r="H21" s="30"/>
    </row>
    <row r="22" spans="1:11" x14ac:dyDescent="0.25">
      <c r="A22" s="18"/>
      <c r="B22" s="18"/>
      <c r="C22" s="18"/>
      <c r="D22" s="18"/>
      <c r="E22" s="18"/>
      <c r="F22" s="18"/>
      <c r="G22" s="18"/>
      <c r="H22" s="18"/>
    </row>
    <row r="23" spans="1:11" x14ac:dyDescent="0.25">
      <c r="C23" s="18"/>
      <c r="D23" s="18"/>
      <c r="E23" s="18"/>
      <c r="F23" s="18"/>
      <c r="G23" s="18"/>
      <c r="H23" s="18"/>
    </row>
    <row r="24" spans="1:11" x14ac:dyDescent="0.25">
      <c r="C24" s="1"/>
      <c r="D24" s="1"/>
      <c r="E24" s="1"/>
      <c r="F24" s="1"/>
      <c r="G24" s="1"/>
    </row>
    <row r="25" spans="1:11" x14ac:dyDescent="0.25">
      <c r="C25" s="1"/>
      <c r="D25" s="1"/>
      <c r="E25" s="1"/>
      <c r="F25" s="1"/>
      <c r="G25" s="1"/>
    </row>
    <row r="26" spans="1:11" x14ac:dyDescent="0.25">
      <c r="C26" s="1"/>
      <c r="D26" s="1"/>
      <c r="E26" s="1"/>
      <c r="F26" s="1"/>
      <c r="G26" s="1"/>
    </row>
    <row r="27" spans="1:11" x14ac:dyDescent="0.25">
      <c r="C27" s="1"/>
      <c r="D27" s="1"/>
      <c r="E27" s="1"/>
      <c r="F27" s="1"/>
      <c r="G27" s="1"/>
    </row>
    <row r="28" spans="1:11" x14ac:dyDescent="0.25">
      <c r="C28" s="1"/>
      <c r="D28" s="1"/>
      <c r="E28" s="1"/>
      <c r="F28" s="1"/>
      <c r="G28" s="1"/>
    </row>
    <row r="29" spans="1:11" x14ac:dyDescent="0.25">
      <c r="C29" s="1"/>
      <c r="D29" s="1"/>
      <c r="E29" s="1"/>
      <c r="F29" s="1"/>
      <c r="G29" s="1"/>
    </row>
    <row r="30" spans="1:11" x14ac:dyDescent="0.25">
      <c r="C30" s="1"/>
      <c r="D30" s="1"/>
      <c r="E30" s="1"/>
      <c r="F30" s="1"/>
      <c r="G30" s="1"/>
    </row>
    <row r="31" spans="1:11" x14ac:dyDescent="0.25">
      <c r="C31" s="1"/>
      <c r="D31" s="1"/>
      <c r="E31" s="1"/>
      <c r="F31" s="1"/>
      <c r="G31" s="1"/>
    </row>
    <row r="32" spans="1:11" x14ac:dyDescent="0.25">
      <c r="C32" s="1"/>
      <c r="D32" s="1"/>
      <c r="E32" s="1"/>
      <c r="F32" s="1"/>
      <c r="G32" s="1"/>
    </row>
  </sheetData>
  <mergeCells count="2">
    <mergeCell ref="G5:H5"/>
    <mergeCell ref="B12:B16"/>
  </mergeCells>
  <hyperlinks>
    <hyperlink ref="B1" location="Sommaire!A1" display="retour au sommair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zoomScale="85" zoomScaleNormal="85" workbookViewId="0">
      <selection activeCell="J13" sqref="J13"/>
    </sheetView>
  </sheetViews>
  <sheetFormatPr baseColWidth="10" defaultRowHeight="15" x14ac:dyDescent="0.25"/>
  <cols>
    <col min="1" max="1" width="6.140625" customWidth="1"/>
    <col min="3" max="3" width="27.85546875" customWidth="1"/>
    <col min="4" max="4" width="34.140625" customWidth="1"/>
    <col min="5" max="5" width="17.42578125" customWidth="1"/>
  </cols>
  <sheetData>
    <row r="1" spans="1:11" ht="18.75" x14ac:dyDescent="0.3">
      <c r="A1" s="18"/>
      <c r="B1" s="16" t="s">
        <v>20</v>
      </c>
      <c r="C1" s="3"/>
      <c r="D1" s="3"/>
      <c r="E1" s="4"/>
      <c r="F1" s="18"/>
      <c r="G1" s="18"/>
      <c r="H1" s="18"/>
      <c r="I1" s="18"/>
      <c r="J1" s="18"/>
      <c r="K1" s="18"/>
    </row>
    <row r="2" spans="1:11" ht="18.75" x14ac:dyDescent="0.3">
      <c r="A2" s="18"/>
      <c r="B2" s="3"/>
      <c r="C2" s="3"/>
      <c r="D2" s="3"/>
      <c r="E2" s="18"/>
      <c r="F2" s="18"/>
      <c r="G2" s="18"/>
      <c r="H2" s="18"/>
      <c r="I2" s="18"/>
      <c r="J2" s="18"/>
      <c r="K2" s="18"/>
    </row>
    <row r="3" spans="1:11" ht="18.75" x14ac:dyDescent="0.3">
      <c r="A3" s="18"/>
      <c r="B3" s="2" t="s">
        <v>131</v>
      </c>
      <c r="C3" s="3"/>
      <c r="D3" s="3"/>
      <c r="E3" s="3"/>
      <c r="F3" s="18"/>
      <c r="G3" s="18"/>
      <c r="H3" s="18"/>
      <c r="I3" s="18"/>
      <c r="J3" s="18"/>
      <c r="K3" s="18"/>
    </row>
    <row r="4" spans="1:11" ht="19.5" thickBot="1" x14ac:dyDescent="0.35">
      <c r="A4" s="18"/>
      <c r="B4" s="273"/>
      <c r="C4" s="3"/>
      <c r="D4" s="274" t="s">
        <v>61</v>
      </c>
      <c r="E4" s="275"/>
      <c r="F4" s="18"/>
      <c r="G4" s="18"/>
      <c r="H4" s="18"/>
      <c r="I4" s="18"/>
      <c r="J4" s="18"/>
      <c r="K4" s="18"/>
    </row>
    <row r="5" spans="1:11" ht="19.5" thickBot="1" x14ac:dyDescent="0.3">
      <c r="A5" s="18"/>
      <c r="B5" s="273"/>
      <c r="C5" s="84" t="s">
        <v>62</v>
      </c>
      <c r="D5" s="75" t="s">
        <v>147</v>
      </c>
      <c r="E5" s="76" t="s">
        <v>47</v>
      </c>
      <c r="F5" s="18"/>
      <c r="G5" s="18" t="s">
        <v>29</v>
      </c>
      <c r="H5" s="18"/>
      <c r="I5" s="18"/>
      <c r="J5" s="18"/>
      <c r="K5" s="18"/>
    </row>
    <row r="6" spans="1:11" ht="18.75" x14ac:dyDescent="0.3">
      <c r="A6" s="18"/>
      <c r="B6" s="273"/>
      <c r="C6" s="77" t="s">
        <v>63</v>
      </c>
      <c r="D6" s="227">
        <v>0.2644950036696212</v>
      </c>
      <c r="E6" s="228">
        <v>0.24014336917562723</v>
      </c>
      <c r="F6" s="18"/>
      <c r="G6" s="18"/>
      <c r="H6" s="18"/>
      <c r="I6" s="18"/>
      <c r="J6" s="18"/>
      <c r="K6" s="18"/>
    </row>
    <row r="7" spans="1:11" ht="18.75" x14ac:dyDescent="0.3">
      <c r="A7" s="18"/>
      <c r="B7" s="273"/>
      <c r="C7" s="15" t="s">
        <v>64</v>
      </c>
      <c r="D7" s="85">
        <v>0.17281092982555185</v>
      </c>
      <c r="E7" s="86">
        <v>0.17517739758826345</v>
      </c>
      <c r="F7" s="18"/>
      <c r="G7" s="18"/>
      <c r="H7" s="18"/>
      <c r="I7" s="18"/>
      <c r="J7" s="18"/>
      <c r="K7" s="18"/>
    </row>
    <row r="8" spans="1:11" ht="18.75" x14ac:dyDescent="0.3">
      <c r="A8" s="18"/>
      <c r="B8" s="273"/>
      <c r="C8" s="15" t="s">
        <v>65</v>
      </c>
      <c r="D8" s="85">
        <v>0.12369446169480043</v>
      </c>
      <c r="E8" s="86">
        <v>0.12101732135687993</v>
      </c>
      <c r="F8" s="18"/>
      <c r="G8" s="18"/>
      <c r="H8" s="18"/>
      <c r="I8" s="18"/>
      <c r="J8" s="18"/>
      <c r="K8" s="18"/>
    </row>
    <row r="9" spans="1:11" ht="18.75" x14ac:dyDescent="0.3">
      <c r="A9" s="18"/>
      <c r="B9" s="273"/>
      <c r="C9" s="15" t="s">
        <v>66</v>
      </c>
      <c r="D9" s="85">
        <v>6.2383560097103823E-2</v>
      </c>
      <c r="E9" s="86">
        <v>8.0042952708487519E-2</v>
      </c>
      <c r="F9" s="18"/>
      <c r="G9" s="18"/>
      <c r="H9" s="18"/>
      <c r="I9" s="18"/>
      <c r="J9" s="18"/>
      <c r="K9" s="18"/>
    </row>
    <row r="10" spans="1:11" ht="18.75" x14ac:dyDescent="0.3">
      <c r="A10" s="18"/>
      <c r="B10" s="273"/>
      <c r="C10" s="15" t="s">
        <v>67</v>
      </c>
      <c r="D10" s="85">
        <v>8.8861288319313503E-2</v>
      </c>
      <c r="E10" s="86">
        <v>8.1832648895467236E-2</v>
      </c>
      <c r="F10" s="18"/>
      <c r="G10" s="18"/>
      <c r="H10" s="18"/>
      <c r="I10" s="18"/>
      <c r="J10" s="18"/>
      <c r="K10" s="18"/>
    </row>
    <row r="11" spans="1:11" ht="18.75" x14ac:dyDescent="0.3">
      <c r="A11" s="18"/>
      <c r="B11" s="276"/>
      <c r="C11" s="15" t="s">
        <v>68</v>
      </c>
      <c r="D11" s="85">
        <v>5.2503810760458423E-2</v>
      </c>
      <c r="E11" s="86">
        <v>5.5688573515398646E-2</v>
      </c>
      <c r="F11" s="18"/>
      <c r="G11" s="18"/>
      <c r="H11" s="18"/>
      <c r="I11" s="18"/>
      <c r="J11" s="18"/>
      <c r="K11" s="18"/>
    </row>
    <row r="12" spans="1:11" ht="18.75" x14ac:dyDescent="0.3">
      <c r="A12" s="18"/>
      <c r="B12" s="276"/>
      <c r="C12" s="15" t="s">
        <v>69</v>
      </c>
      <c r="D12" s="85">
        <v>4.3583808502230002E-2</v>
      </c>
      <c r="E12" s="86">
        <v>4.4732730641049823E-2</v>
      </c>
      <c r="F12" s="18"/>
      <c r="G12" s="18"/>
      <c r="H12" s="18"/>
      <c r="I12" s="30"/>
      <c r="J12" s="30"/>
      <c r="K12" s="30"/>
    </row>
    <row r="13" spans="1:11" ht="18.75" x14ac:dyDescent="0.3">
      <c r="A13" s="18"/>
      <c r="B13" s="276"/>
      <c r="C13" s="15" t="s">
        <v>70</v>
      </c>
      <c r="D13" s="85">
        <v>4.9229379551741656E-2</v>
      </c>
      <c r="E13" s="86">
        <v>4.7576896473331111E-2</v>
      </c>
      <c r="F13" s="18"/>
      <c r="G13" s="18"/>
      <c r="H13" s="18"/>
      <c r="I13" s="30"/>
      <c r="J13" s="30"/>
      <c r="K13" s="30"/>
    </row>
    <row r="14" spans="1:11" ht="18.75" x14ac:dyDescent="0.3">
      <c r="A14" s="18"/>
      <c r="B14" s="276"/>
      <c r="C14" s="15" t="s">
        <v>71</v>
      </c>
      <c r="D14" s="85">
        <v>5.1999999999999998E-2</v>
      </c>
      <c r="E14" s="86">
        <v>4.84523964999347E-2</v>
      </c>
      <c r="F14" s="18"/>
      <c r="G14" s="18"/>
      <c r="H14" s="18"/>
      <c r="I14" s="18"/>
      <c r="J14" s="18"/>
      <c r="K14" s="18"/>
    </row>
    <row r="15" spans="1:11" ht="18.75" x14ac:dyDescent="0.3">
      <c r="A15" s="18"/>
      <c r="B15" s="276"/>
      <c r="C15" s="15" t="s">
        <v>72</v>
      </c>
      <c r="D15" s="85">
        <v>8.9933946818720717E-2</v>
      </c>
      <c r="E15" s="86">
        <v>0.10533571314556034</v>
      </c>
      <c r="F15" s="18"/>
      <c r="G15" s="18"/>
      <c r="H15" s="18"/>
      <c r="I15" s="18"/>
      <c r="J15" s="18"/>
      <c r="K15" s="18"/>
    </row>
    <row r="16" spans="1:11" ht="19.5" thickBot="1" x14ac:dyDescent="0.35">
      <c r="A16" s="18"/>
      <c r="B16" s="276"/>
      <c r="C16" s="175" t="s">
        <v>73</v>
      </c>
      <c r="D16" s="176">
        <v>1</v>
      </c>
      <c r="E16" s="177">
        <v>1</v>
      </c>
      <c r="F16" s="18"/>
      <c r="G16" s="18"/>
      <c r="H16" s="18"/>
      <c r="I16" s="18"/>
      <c r="J16" s="18"/>
      <c r="K16" s="18"/>
    </row>
    <row r="17" spans="1:11" ht="18.75" x14ac:dyDescent="0.3">
      <c r="A17" s="18"/>
      <c r="B17" s="88"/>
      <c r="C17" s="3"/>
      <c r="D17" s="89"/>
      <c r="E17" s="89"/>
      <c r="F17" s="18"/>
      <c r="G17" s="18"/>
      <c r="H17" s="18"/>
      <c r="I17" s="18"/>
      <c r="J17" s="18"/>
      <c r="K17" s="18"/>
    </row>
    <row r="18" spans="1:11" ht="21.75" customHeight="1" x14ac:dyDescent="0.25">
      <c r="A18" s="30"/>
      <c r="B18" s="30"/>
      <c r="C18" s="30" t="s">
        <v>132</v>
      </c>
      <c r="D18" s="30"/>
      <c r="E18" s="90"/>
      <c r="F18" s="30"/>
      <c r="G18" s="30"/>
      <c r="H18" s="30"/>
      <c r="I18" s="18"/>
      <c r="J18" s="18"/>
      <c r="K18" s="18"/>
    </row>
    <row r="19" spans="1:11" ht="21.75" customHeight="1" x14ac:dyDescent="0.25">
      <c r="A19" s="30"/>
      <c r="B19" s="30"/>
      <c r="C19" s="268" t="s">
        <v>74</v>
      </c>
      <c r="D19" s="277"/>
      <c r="E19" s="277"/>
      <c r="F19" s="277"/>
      <c r="G19" s="277"/>
      <c r="H19" s="278"/>
      <c r="I19" s="278"/>
      <c r="J19" s="278"/>
      <c r="K19" s="278"/>
    </row>
    <row r="20" spans="1:11" ht="21.75" customHeight="1" x14ac:dyDescent="0.3">
      <c r="A20" s="18"/>
      <c r="B20" s="3"/>
      <c r="C20" s="69" t="s">
        <v>75</v>
      </c>
      <c r="D20" s="3"/>
      <c r="E20" s="3"/>
      <c r="F20" s="18"/>
      <c r="G20" s="18"/>
      <c r="H20" s="18"/>
      <c r="I20" s="18"/>
      <c r="J20" s="18"/>
      <c r="K20" s="18"/>
    </row>
    <row r="21" spans="1:11" ht="18.75" x14ac:dyDescent="0.3">
      <c r="A21" s="91"/>
      <c r="B21" s="3"/>
      <c r="C21" s="18" t="s">
        <v>29</v>
      </c>
      <c r="D21" s="18"/>
      <c r="E21" s="18"/>
      <c r="F21" s="18"/>
      <c r="G21" s="18"/>
      <c r="H21" s="18"/>
      <c r="I21" s="18"/>
      <c r="J21" s="18"/>
      <c r="K21" s="18"/>
    </row>
    <row r="22" spans="1:11" x14ac:dyDescent="0.25">
      <c r="C22" s="1"/>
      <c r="D22" s="1"/>
      <c r="E22" s="1"/>
      <c r="F22" s="1"/>
      <c r="G22" s="1"/>
      <c r="H22" s="1"/>
      <c r="I22" s="1"/>
      <c r="J22" s="1"/>
      <c r="K22" s="1"/>
    </row>
    <row r="23" spans="1:11" x14ac:dyDescent="0.25">
      <c r="C23" s="1"/>
      <c r="D23" s="1"/>
      <c r="E23" s="1"/>
      <c r="F23" s="1"/>
      <c r="G23" s="1"/>
      <c r="H23" s="1"/>
      <c r="I23" s="1"/>
      <c r="J23" s="1"/>
      <c r="K23" s="1"/>
    </row>
  </sheetData>
  <mergeCells count="4">
    <mergeCell ref="B4:B9"/>
    <mergeCell ref="D4:E4"/>
    <mergeCell ref="B10:B16"/>
    <mergeCell ref="C19:K19"/>
  </mergeCells>
  <hyperlinks>
    <hyperlink ref="B1" location="Sommaire!A1" display="retour au sommair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4"/>
  <sheetViews>
    <sheetView showGridLines="0" zoomScale="85" zoomScaleNormal="85" workbookViewId="0">
      <selection activeCell="D18" sqref="D18"/>
    </sheetView>
  </sheetViews>
  <sheetFormatPr baseColWidth="10" defaultRowHeight="15" x14ac:dyDescent="0.25"/>
  <cols>
    <col min="3" max="3" width="33.5703125" customWidth="1"/>
    <col min="4" max="4" width="47" customWidth="1"/>
  </cols>
  <sheetData>
    <row r="1" spans="2:7" ht="18.75" x14ac:dyDescent="0.3">
      <c r="B1" s="16" t="s">
        <v>20</v>
      </c>
      <c r="C1" s="3"/>
      <c r="D1" s="92"/>
    </row>
    <row r="2" spans="2:7" ht="18.75" x14ac:dyDescent="0.3">
      <c r="B2" s="3"/>
      <c r="C2" s="3"/>
      <c r="D2" s="93"/>
    </row>
    <row r="3" spans="2:7" ht="18.75" x14ac:dyDescent="0.3">
      <c r="B3" s="2" t="s">
        <v>133</v>
      </c>
      <c r="C3" s="3"/>
      <c r="D3" s="92"/>
    </row>
    <row r="4" spans="2:7" ht="19.5" thickBot="1" x14ac:dyDescent="0.35">
      <c r="B4" s="273"/>
      <c r="C4" s="3"/>
      <c r="D4" s="94"/>
    </row>
    <row r="5" spans="2:7" ht="38.25" thickBot="1" x14ac:dyDescent="0.3">
      <c r="B5" s="273"/>
      <c r="C5" s="95"/>
      <c r="D5" s="96" t="s">
        <v>121</v>
      </c>
    </row>
    <row r="6" spans="2:7" ht="18.75" x14ac:dyDescent="0.3">
      <c r="B6" s="273"/>
      <c r="C6" s="97" t="s">
        <v>153</v>
      </c>
      <c r="D6" s="104">
        <v>14.827060574885577</v>
      </c>
    </row>
    <row r="7" spans="2:7" ht="18.75" x14ac:dyDescent="0.3">
      <c r="B7" s="273"/>
      <c r="C7" s="98" t="s">
        <v>148</v>
      </c>
      <c r="D7" s="105">
        <v>15.835927554749251</v>
      </c>
      <c r="E7" s="1"/>
      <c r="F7" s="1"/>
      <c r="G7" s="1"/>
    </row>
    <row r="8" spans="2:7" ht="18.75" x14ac:dyDescent="0.3">
      <c r="B8" s="273"/>
      <c r="C8" s="98" t="s">
        <v>149</v>
      </c>
      <c r="D8" s="105">
        <v>11.537157238501772</v>
      </c>
      <c r="E8" s="1"/>
      <c r="F8" s="1"/>
      <c r="G8" s="1"/>
    </row>
    <row r="9" spans="2:7" ht="18.75" x14ac:dyDescent="0.3">
      <c r="B9" s="273"/>
      <c r="C9" s="98" t="s">
        <v>150</v>
      </c>
      <c r="D9" s="105">
        <v>11.196128554842987</v>
      </c>
      <c r="E9" s="1"/>
      <c r="F9" s="1"/>
      <c r="G9" s="1"/>
    </row>
    <row r="10" spans="2:7" ht="18.75" x14ac:dyDescent="0.3">
      <c r="B10" s="273"/>
      <c r="C10" s="98" t="s">
        <v>151</v>
      </c>
      <c r="D10" s="105">
        <v>10.41456755469877</v>
      </c>
      <c r="E10" s="1"/>
      <c r="F10" s="1"/>
      <c r="G10" s="1"/>
    </row>
    <row r="11" spans="2:7" ht="18.75" x14ac:dyDescent="0.3">
      <c r="B11" s="273"/>
      <c r="C11" s="98" t="s">
        <v>152</v>
      </c>
      <c r="D11" s="105">
        <v>11.323773770693581</v>
      </c>
      <c r="E11" s="1"/>
      <c r="F11" s="1"/>
      <c r="G11" s="1"/>
    </row>
    <row r="12" spans="2:7" ht="18.75" x14ac:dyDescent="0.3">
      <c r="B12" s="99"/>
      <c r="C12" s="101" t="s">
        <v>147</v>
      </c>
      <c r="D12" s="226">
        <v>11.358831932701436</v>
      </c>
      <c r="E12" s="1"/>
      <c r="F12" s="1"/>
      <c r="G12" s="1"/>
    </row>
    <row r="13" spans="2:7" ht="19.5" thickBot="1" x14ac:dyDescent="0.35">
      <c r="C13" s="103" t="s">
        <v>23</v>
      </c>
      <c r="D13" s="162">
        <v>10.3</v>
      </c>
      <c r="E13" s="1"/>
      <c r="F13" s="1"/>
      <c r="G13" s="1"/>
    </row>
    <row r="14" spans="2:7" x14ac:dyDescent="0.25">
      <c r="D14" s="1"/>
      <c r="E14" s="1"/>
      <c r="F14" s="1"/>
      <c r="G14" s="1"/>
    </row>
    <row r="15" spans="2:7" x14ac:dyDescent="0.25">
      <c r="D15" s="1"/>
      <c r="E15" s="1"/>
      <c r="F15" s="1"/>
      <c r="G15" s="1"/>
    </row>
    <row r="16" spans="2:7" ht="15.75" x14ac:dyDescent="0.25">
      <c r="C16" s="106" t="s">
        <v>41</v>
      </c>
      <c r="D16" s="1"/>
      <c r="E16" s="1"/>
      <c r="F16" s="1"/>
      <c r="G16" s="1"/>
    </row>
    <row r="17" spans="3:7" ht="15.75" x14ac:dyDescent="0.25">
      <c r="C17" s="30" t="s">
        <v>129</v>
      </c>
      <c r="D17" s="1"/>
      <c r="E17" s="1"/>
      <c r="F17" s="1"/>
      <c r="G17" s="1"/>
    </row>
    <row r="18" spans="3:7" ht="15.75" x14ac:dyDescent="0.25">
      <c r="C18" s="30" t="s">
        <v>130</v>
      </c>
      <c r="D18" s="1"/>
      <c r="E18" s="1"/>
      <c r="F18" s="1"/>
      <c r="G18" s="1"/>
    </row>
    <row r="19" spans="3:7" ht="20.25" customHeight="1" x14ac:dyDescent="0.25">
      <c r="C19" s="30" t="s">
        <v>76</v>
      </c>
      <c r="D19" s="1"/>
      <c r="E19" s="1"/>
      <c r="F19" s="1"/>
      <c r="G19" s="1"/>
    </row>
    <row r="20" spans="3:7" ht="24" customHeight="1" x14ac:dyDescent="0.25">
      <c r="C20" s="69" t="s">
        <v>75</v>
      </c>
      <c r="D20" s="1"/>
      <c r="E20" s="1"/>
      <c r="F20" s="1"/>
      <c r="G20" s="1"/>
    </row>
    <row r="21" spans="3:7" x14ac:dyDescent="0.25">
      <c r="D21" s="1"/>
      <c r="E21" s="1"/>
      <c r="F21" s="1"/>
      <c r="G21" s="1"/>
    </row>
    <row r="22" spans="3:7" x14ac:dyDescent="0.25">
      <c r="D22" s="1"/>
      <c r="E22" s="1"/>
      <c r="F22" s="1"/>
      <c r="G22" s="1"/>
    </row>
    <row r="23" spans="3:7" x14ac:dyDescent="0.25">
      <c r="D23" s="1"/>
      <c r="E23" s="1"/>
      <c r="F23" s="1"/>
      <c r="G23" s="1"/>
    </row>
    <row r="24" spans="3:7" x14ac:dyDescent="0.25">
      <c r="D24" s="1"/>
      <c r="E24" s="1"/>
      <c r="F24" s="1"/>
      <c r="G24" s="1"/>
    </row>
    <row r="25" spans="3:7" x14ac:dyDescent="0.25">
      <c r="D25" s="1"/>
      <c r="E25" s="1"/>
      <c r="F25" s="1"/>
      <c r="G25" s="1"/>
    </row>
    <row r="26" spans="3:7" x14ac:dyDescent="0.25">
      <c r="D26" s="1"/>
      <c r="E26" s="1"/>
      <c r="F26" s="1"/>
      <c r="G26" s="1"/>
    </row>
    <row r="27" spans="3:7" x14ac:dyDescent="0.25">
      <c r="D27" s="1"/>
      <c r="E27" s="1"/>
      <c r="F27" s="1"/>
      <c r="G27" s="1"/>
    </row>
    <row r="28" spans="3:7" x14ac:dyDescent="0.25">
      <c r="D28" s="1"/>
      <c r="E28" s="1"/>
      <c r="F28" s="1"/>
      <c r="G28" s="1"/>
    </row>
    <row r="29" spans="3:7" x14ac:dyDescent="0.25">
      <c r="D29" s="1"/>
      <c r="E29" s="1"/>
      <c r="F29" s="1"/>
      <c r="G29" s="1"/>
    </row>
    <row r="30" spans="3:7" x14ac:dyDescent="0.25">
      <c r="D30" s="1"/>
      <c r="E30" s="1"/>
      <c r="F30" s="1"/>
      <c r="G30" s="1"/>
    </row>
    <row r="31" spans="3:7" x14ac:dyDescent="0.25">
      <c r="D31" s="1"/>
      <c r="E31" s="1"/>
      <c r="F31" s="1"/>
      <c r="G31" s="1"/>
    </row>
    <row r="32" spans="3:7" x14ac:dyDescent="0.25">
      <c r="D32" s="1"/>
      <c r="E32" s="1"/>
      <c r="F32" s="1"/>
      <c r="G32" s="1"/>
    </row>
    <row r="33" spans="4:7" x14ac:dyDescent="0.25">
      <c r="D33" s="1"/>
      <c r="E33" s="1"/>
      <c r="F33" s="1"/>
      <c r="G33" s="1"/>
    </row>
    <row r="34" spans="4:7" x14ac:dyDescent="0.25">
      <c r="D34" s="1"/>
      <c r="E34" s="1"/>
      <c r="F34" s="1"/>
      <c r="G34" s="1"/>
    </row>
  </sheetData>
  <mergeCells count="2">
    <mergeCell ref="B4:B9"/>
    <mergeCell ref="B10:B11"/>
  </mergeCells>
  <hyperlinks>
    <hyperlink ref="B1" location="Sommaire!A1" display="retour au sommaire"/>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zoomScale="85" zoomScaleNormal="85" workbookViewId="0">
      <selection activeCell="K21" sqref="K21"/>
    </sheetView>
  </sheetViews>
  <sheetFormatPr baseColWidth="10" defaultRowHeight="15" x14ac:dyDescent="0.25"/>
  <cols>
    <col min="2" max="2" width="33.28515625" customWidth="1"/>
    <col min="3" max="4" width="21.7109375" bestFit="1" customWidth="1"/>
  </cols>
  <sheetData>
    <row r="1" spans="1:10" ht="18.75" x14ac:dyDescent="0.3">
      <c r="B1" s="17" t="s">
        <v>20</v>
      </c>
      <c r="C1" s="3"/>
      <c r="D1" s="4"/>
      <c r="E1" s="18"/>
      <c r="F1" s="18"/>
      <c r="G1" s="18"/>
      <c r="H1" s="18"/>
      <c r="I1" s="18"/>
      <c r="J1" s="18"/>
    </row>
    <row r="2" spans="1:10" ht="19.5" customHeight="1" x14ac:dyDescent="0.3">
      <c r="A2" s="3"/>
      <c r="B2" s="3"/>
      <c r="C2" s="4"/>
      <c r="D2" s="18"/>
      <c r="E2" s="18"/>
      <c r="F2" s="18"/>
      <c r="G2" s="18"/>
      <c r="H2" s="18"/>
      <c r="I2" s="18"/>
      <c r="J2" s="18"/>
    </row>
    <row r="3" spans="1:10" ht="18.75" x14ac:dyDescent="0.3">
      <c r="A3" s="5"/>
      <c r="B3" s="2" t="s">
        <v>135</v>
      </c>
      <c r="C3" s="3"/>
      <c r="D3" s="3"/>
      <c r="E3" s="4"/>
      <c r="F3" s="3"/>
      <c r="G3" s="3"/>
      <c r="H3" s="18"/>
      <c r="I3" s="18"/>
      <c r="J3" s="18"/>
    </row>
    <row r="4" spans="1:10" ht="19.5" thickBot="1" x14ac:dyDescent="0.35">
      <c r="A4" s="5"/>
      <c r="B4" s="2"/>
      <c r="C4" s="3"/>
      <c r="D4" s="3"/>
      <c r="E4" s="4"/>
      <c r="F4" s="3"/>
      <c r="G4" s="3"/>
      <c r="H4" s="18"/>
      <c r="I4" s="18"/>
      <c r="J4" s="18"/>
    </row>
    <row r="5" spans="1:10" ht="19.5" thickBot="1" x14ac:dyDescent="0.35">
      <c r="A5" s="273"/>
      <c r="B5" s="3"/>
      <c r="C5" s="269" t="s">
        <v>11</v>
      </c>
      <c r="D5" s="279"/>
      <c r="E5" s="3"/>
      <c r="F5" s="3"/>
      <c r="G5" s="3"/>
      <c r="H5" s="18"/>
      <c r="I5" s="18"/>
      <c r="J5" s="18"/>
    </row>
    <row r="6" spans="1:10" ht="19.5" thickBot="1" x14ac:dyDescent="0.35">
      <c r="A6" s="273"/>
      <c r="B6" s="95"/>
      <c r="C6" s="214" t="s">
        <v>159</v>
      </c>
      <c r="D6" s="215" t="s">
        <v>160</v>
      </c>
      <c r="E6" s="3"/>
      <c r="F6" s="3"/>
      <c r="G6" s="3"/>
      <c r="H6" s="18"/>
      <c r="I6" s="18"/>
      <c r="J6" s="18"/>
    </row>
    <row r="7" spans="1:10" ht="18.75" x14ac:dyDescent="0.3">
      <c r="A7" s="99"/>
      <c r="B7" s="77" t="s">
        <v>147</v>
      </c>
      <c r="C7" s="265">
        <v>114000</v>
      </c>
      <c r="D7" s="266">
        <v>122000</v>
      </c>
      <c r="E7" s="3"/>
      <c r="F7" s="3"/>
      <c r="G7" s="3"/>
      <c r="H7" s="18"/>
      <c r="I7" s="18"/>
      <c r="J7" s="18"/>
    </row>
    <row r="8" spans="1:10" ht="19.5" thickBot="1" x14ac:dyDescent="0.35">
      <c r="A8" s="99"/>
      <c r="B8" s="81" t="s">
        <v>23</v>
      </c>
      <c r="C8" s="107">
        <v>1400000</v>
      </c>
      <c r="D8" s="108">
        <v>1500000</v>
      </c>
      <c r="E8" s="3"/>
      <c r="F8" s="3"/>
      <c r="G8" s="3"/>
      <c r="H8" s="18"/>
      <c r="I8" s="18"/>
      <c r="J8" s="18"/>
    </row>
    <row r="9" spans="1:10" ht="18.75" x14ac:dyDescent="0.3">
      <c r="A9" s="99"/>
      <c r="B9" s="178"/>
      <c r="C9" s="179"/>
      <c r="D9" s="180"/>
      <c r="E9" s="3"/>
      <c r="F9" s="3"/>
      <c r="G9" s="3"/>
      <c r="H9" s="18"/>
      <c r="I9" s="18"/>
      <c r="J9" s="18"/>
    </row>
    <row r="10" spans="1:10" ht="15.75" x14ac:dyDescent="0.25">
      <c r="A10" s="30"/>
      <c r="B10" s="106" t="s">
        <v>77</v>
      </c>
      <c r="C10" s="30"/>
      <c r="D10" s="30"/>
      <c r="E10" s="30"/>
      <c r="F10" s="30"/>
      <c r="G10" s="30"/>
      <c r="H10" s="30"/>
      <c r="I10" s="30"/>
      <c r="J10" s="30"/>
    </row>
    <row r="11" spans="1:10" ht="15.75" x14ac:dyDescent="0.25">
      <c r="A11" s="30"/>
      <c r="B11" s="30" t="s">
        <v>78</v>
      </c>
      <c r="C11" s="30"/>
      <c r="D11" s="30"/>
      <c r="E11" s="30"/>
      <c r="F11" s="30" t="s">
        <v>29</v>
      </c>
      <c r="G11" s="30"/>
      <c r="H11" s="30"/>
      <c r="I11" s="30"/>
      <c r="J11" s="30"/>
    </row>
    <row r="12" spans="1:10" ht="15.75" x14ac:dyDescent="0.25">
      <c r="A12" s="30"/>
      <c r="B12" s="30" t="s">
        <v>79</v>
      </c>
      <c r="C12" s="30"/>
      <c r="D12" s="30"/>
      <c r="E12" s="30"/>
      <c r="F12" s="30"/>
      <c r="G12" s="30"/>
      <c r="H12" s="30"/>
      <c r="I12" s="30"/>
      <c r="J12" s="30"/>
    </row>
    <row r="13" spans="1:10" ht="15.75" x14ac:dyDescent="0.25">
      <c r="A13" s="30"/>
      <c r="B13" s="30" t="s">
        <v>80</v>
      </c>
      <c r="C13" s="30"/>
      <c r="D13" s="30"/>
      <c r="E13" s="30"/>
      <c r="F13" s="30"/>
      <c r="G13" s="30"/>
      <c r="H13" s="30"/>
      <c r="I13" s="30"/>
      <c r="J13" s="30"/>
    </row>
    <row r="14" spans="1:10" ht="15.75" customHeight="1" x14ac:dyDescent="0.25">
      <c r="A14" s="30"/>
      <c r="B14" s="30" t="s">
        <v>127</v>
      </c>
      <c r="C14" s="30"/>
      <c r="D14" s="30"/>
      <c r="E14" s="30"/>
      <c r="F14" s="30"/>
      <c r="G14" s="30"/>
      <c r="H14" s="30"/>
      <c r="I14" s="30"/>
      <c r="J14" s="30"/>
    </row>
    <row r="15" spans="1:10" ht="21.75" customHeight="1" x14ac:dyDescent="0.25">
      <c r="A15" s="30"/>
      <c r="B15" s="268" t="s">
        <v>59</v>
      </c>
      <c r="C15" s="280"/>
      <c r="D15" s="280"/>
      <c r="E15" s="280"/>
      <c r="F15" s="280"/>
      <c r="G15" s="280"/>
      <c r="H15" s="280"/>
      <c r="I15" s="280"/>
      <c r="J15" s="280"/>
    </row>
    <row r="16" spans="1:10" ht="25.5" customHeight="1" x14ac:dyDescent="0.3">
      <c r="A16" s="3"/>
      <c r="B16" s="30" t="s">
        <v>134</v>
      </c>
      <c r="C16" s="3"/>
      <c r="D16" s="18"/>
      <c r="E16" s="18"/>
      <c r="F16" s="18"/>
      <c r="G16" s="18"/>
      <c r="H16" s="18"/>
      <c r="I16" s="18"/>
      <c r="J16" s="18"/>
    </row>
    <row r="17" spans="1:10" ht="18.75" x14ac:dyDescent="0.3">
      <c r="A17" s="5"/>
      <c r="B17" s="219" t="s">
        <v>82</v>
      </c>
      <c r="C17" s="5"/>
      <c r="D17" s="1"/>
      <c r="E17" s="1"/>
      <c r="F17" s="1"/>
      <c r="G17" s="1"/>
      <c r="H17" s="1"/>
      <c r="I17" s="1"/>
      <c r="J17" s="1"/>
    </row>
    <row r="18" spans="1:10" x14ac:dyDescent="0.25">
      <c r="B18" s="1"/>
      <c r="C18" s="1"/>
      <c r="D18" s="1"/>
      <c r="E18" s="1"/>
      <c r="F18" s="1"/>
      <c r="G18" s="1"/>
      <c r="H18" s="1"/>
      <c r="I18" s="1"/>
      <c r="J18" s="1"/>
    </row>
    <row r="19" spans="1:10" x14ac:dyDescent="0.25">
      <c r="B19" s="1"/>
      <c r="C19" s="1"/>
      <c r="D19" s="1"/>
      <c r="E19" s="1"/>
      <c r="F19" s="1"/>
      <c r="G19" s="1"/>
      <c r="H19" s="1"/>
      <c r="I19" s="1"/>
      <c r="J19" s="1"/>
    </row>
    <row r="20" spans="1:10" x14ac:dyDescent="0.25">
      <c r="B20" s="1"/>
      <c r="C20" s="1"/>
      <c r="D20" s="1"/>
      <c r="E20" s="1"/>
      <c r="F20" s="1"/>
      <c r="G20" s="1"/>
      <c r="H20" s="1"/>
      <c r="I20" s="1"/>
      <c r="J20" s="1"/>
    </row>
    <row r="21" spans="1:10" x14ac:dyDescent="0.25">
      <c r="B21" s="1"/>
      <c r="C21" s="1"/>
      <c r="D21" s="1"/>
      <c r="E21" s="1"/>
      <c r="F21" s="1"/>
      <c r="G21" s="1"/>
      <c r="H21" s="1"/>
      <c r="I21" s="1"/>
      <c r="J21" s="1"/>
    </row>
    <row r="22" spans="1:10" x14ac:dyDescent="0.25">
      <c r="B22" s="1"/>
      <c r="C22" s="1"/>
      <c r="D22" s="1"/>
      <c r="E22" s="1"/>
      <c r="F22" s="1"/>
      <c r="G22" s="1"/>
      <c r="H22" s="1"/>
      <c r="I22" s="1"/>
      <c r="J22" s="1"/>
    </row>
    <row r="23" spans="1:10" x14ac:dyDescent="0.25">
      <c r="B23" s="1"/>
      <c r="C23" s="1"/>
      <c r="D23" s="1"/>
      <c r="E23" s="1"/>
      <c r="F23" s="1"/>
      <c r="G23" s="1"/>
      <c r="H23" s="1"/>
      <c r="I23" s="1"/>
      <c r="J23" s="1"/>
    </row>
    <row r="24" spans="1:10" x14ac:dyDescent="0.25">
      <c r="B24" s="1"/>
      <c r="C24" s="1"/>
      <c r="D24" s="1"/>
      <c r="E24" s="1"/>
      <c r="F24" s="1"/>
      <c r="G24" s="1"/>
      <c r="H24" s="1"/>
      <c r="I24" s="1"/>
      <c r="J24" s="1"/>
    </row>
    <row r="25" spans="1:10" x14ac:dyDescent="0.25">
      <c r="B25" s="1"/>
      <c r="C25" s="1"/>
      <c r="D25" s="1"/>
      <c r="E25" s="1"/>
      <c r="F25" s="1"/>
      <c r="G25" s="1"/>
      <c r="H25" s="1"/>
      <c r="I25" s="1"/>
      <c r="J25" s="1"/>
    </row>
    <row r="26" spans="1:10" x14ac:dyDescent="0.25">
      <c r="B26" s="1"/>
      <c r="C26" s="1"/>
      <c r="D26" s="1"/>
      <c r="E26" s="1"/>
      <c r="F26" s="1"/>
      <c r="G26" s="1"/>
      <c r="H26" s="1"/>
      <c r="I26" s="1"/>
      <c r="J26" s="1"/>
    </row>
    <row r="27" spans="1:10" x14ac:dyDescent="0.25">
      <c r="B27" s="1"/>
      <c r="C27" s="1"/>
      <c r="D27" s="1"/>
      <c r="E27" s="1"/>
      <c r="F27" s="1"/>
      <c r="G27" s="1"/>
      <c r="H27" s="1"/>
      <c r="I27" s="1"/>
      <c r="J27" s="1"/>
    </row>
    <row r="28" spans="1:10" x14ac:dyDescent="0.25">
      <c r="B28" s="1"/>
      <c r="C28" s="1"/>
      <c r="D28" s="1"/>
      <c r="E28" s="1"/>
      <c r="F28" s="1"/>
      <c r="G28" s="1"/>
      <c r="H28" s="1"/>
      <c r="I28" s="1"/>
      <c r="J28" s="1"/>
    </row>
    <row r="29" spans="1:10" x14ac:dyDescent="0.25">
      <c r="B29" s="1"/>
      <c r="C29" s="1"/>
      <c r="D29" s="1"/>
      <c r="E29" s="1"/>
      <c r="F29" s="1"/>
      <c r="G29" s="1"/>
      <c r="H29" s="1"/>
      <c r="I29" s="1"/>
      <c r="J29" s="1"/>
    </row>
    <row r="30" spans="1:10" x14ac:dyDescent="0.25">
      <c r="B30" s="1"/>
      <c r="C30" s="1"/>
      <c r="D30" s="1"/>
      <c r="E30" s="1"/>
      <c r="F30" s="1"/>
      <c r="G30" s="1"/>
      <c r="H30" s="1"/>
      <c r="I30" s="1"/>
      <c r="J30" s="1"/>
    </row>
    <row r="31" spans="1:10" x14ac:dyDescent="0.25">
      <c r="B31" s="1"/>
      <c r="C31" s="1"/>
      <c r="D31" s="1"/>
      <c r="E31" s="1"/>
      <c r="F31" s="1"/>
      <c r="G31" s="1"/>
      <c r="H31" s="1"/>
      <c r="I31" s="1"/>
      <c r="J31" s="1"/>
    </row>
    <row r="32" spans="1:10" x14ac:dyDescent="0.25">
      <c r="B32" s="1"/>
      <c r="C32" s="1"/>
      <c r="D32" s="1"/>
      <c r="E32" s="1"/>
      <c r="F32" s="1"/>
      <c r="G32" s="1"/>
      <c r="H32" s="1"/>
      <c r="I32" s="1"/>
      <c r="J32" s="1"/>
    </row>
    <row r="33" spans="2:10" x14ac:dyDescent="0.25">
      <c r="B33" s="1"/>
      <c r="C33" s="1"/>
      <c r="D33" s="1"/>
      <c r="E33" s="1"/>
      <c r="F33" s="1"/>
      <c r="G33" s="1"/>
      <c r="H33" s="1"/>
      <c r="I33" s="1"/>
      <c r="J33" s="1"/>
    </row>
  </sheetData>
  <mergeCells count="3">
    <mergeCell ref="A5:A6"/>
    <mergeCell ref="C5:D5"/>
    <mergeCell ref="B15:J15"/>
  </mergeCells>
  <hyperlinks>
    <hyperlink ref="B1" location="Sommaire!A1" display="retour au sommair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85" zoomScaleNormal="85" workbookViewId="0">
      <selection activeCell="K25" sqref="K25"/>
    </sheetView>
  </sheetViews>
  <sheetFormatPr baseColWidth="10" defaultRowHeight="15" x14ac:dyDescent="0.25"/>
  <cols>
    <col min="3" max="3" width="53.7109375" customWidth="1"/>
    <col min="4" max="4" width="30" customWidth="1"/>
    <col min="5" max="5" width="20.28515625" customWidth="1"/>
  </cols>
  <sheetData>
    <row r="1" spans="1:7" ht="18.75" x14ac:dyDescent="0.3">
      <c r="A1" s="18"/>
      <c r="B1" s="16" t="s">
        <v>20</v>
      </c>
      <c r="C1" s="3"/>
      <c r="D1" s="4"/>
      <c r="E1" s="4"/>
      <c r="F1" s="18"/>
    </row>
    <row r="2" spans="1:7" ht="18.75" x14ac:dyDescent="0.3">
      <c r="A2" s="18"/>
      <c r="B2" s="3"/>
      <c r="C2" s="3"/>
      <c r="D2" s="4"/>
      <c r="E2" s="3"/>
      <c r="F2" s="18"/>
    </row>
    <row r="3" spans="1:7" ht="18.75" x14ac:dyDescent="0.3">
      <c r="A3" s="18"/>
      <c r="B3" s="2" t="s">
        <v>143</v>
      </c>
      <c r="C3" s="3"/>
      <c r="D3" s="3"/>
      <c r="E3" s="3"/>
      <c r="F3" s="18"/>
    </row>
    <row r="4" spans="1:7" ht="19.5" thickBot="1" x14ac:dyDescent="0.35">
      <c r="A4" s="18"/>
      <c r="B4" s="2"/>
      <c r="C4" s="3"/>
      <c r="D4" s="3"/>
      <c r="E4" s="3"/>
      <c r="F4" s="18"/>
    </row>
    <row r="5" spans="1:7" ht="36.75" customHeight="1" thickBot="1" x14ac:dyDescent="0.3">
      <c r="A5" s="18"/>
      <c r="B5" s="273"/>
      <c r="C5" s="18"/>
      <c r="D5" s="181" t="s">
        <v>147</v>
      </c>
      <c r="E5" s="120" t="s">
        <v>47</v>
      </c>
      <c r="F5" s="18"/>
    </row>
    <row r="6" spans="1:7" ht="22.5" customHeight="1" x14ac:dyDescent="0.3">
      <c r="A6" s="18"/>
      <c r="B6" s="273"/>
      <c r="C6" s="77" t="s">
        <v>83</v>
      </c>
      <c r="D6" s="109">
        <v>0.5059930829684276</v>
      </c>
      <c r="E6" s="110">
        <v>0.48156771629073181</v>
      </c>
      <c r="F6" s="18"/>
    </row>
    <row r="7" spans="1:7" ht="22.5" customHeight="1" x14ac:dyDescent="0.3">
      <c r="A7" s="18"/>
      <c r="B7" s="273"/>
      <c r="C7" s="15" t="s">
        <v>84</v>
      </c>
      <c r="D7" s="111">
        <v>0.13958454668996312</v>
      </c>
      <c r="E7" s="112">
        <v>0.15392208386687728</v>
      </c>
      <c r="F7" s="18"/>
    </row>
    <row r="8" spans="1:7" ht="22.5" customHeight="1" x14ac:dyDescent="0.3">
      <c r="A8" s="18"/>
      <c r="B8" s="273"/>
      <c r="C8" s="15" t="s">
        <v>85</v>
      </c>
      <c r="D8" s="111">
        <v>9.3063554721485225E-2</v>
      </c>
      <c r="E8" s="112">
        <v>9.4808935661781626E-2</v>
      </c>
      <c r="F8" s="18"/>
    </row>
    <row r="9" spans="1:7" ht="22.5" customHeight="1" x14ac:dyDescent="0.3">
      <c r="A9" s="18"/>
      <c r="B9" s="273"/>
      <c r="C9" s="15" t="s">
        <v>86</v>
      </c>
      <c r="D9" s="111">
        <v>0.11431796774448688</v>
      </c>
      <c r="E9" s="112">
        <v>0.11569186078989999</v>
      </c>
      <c r="F9" s="18"/>
    </row>
    <row r="10" spans="1:7" ht="22.5" customHeight="1" x14ac:dyDescent="0.3">
      <c r="A10" s="18"/>
      <c r="B10" s="273"/>
      <c r="C10" s="15" t="s">
        <v>87</v>
      </c>
      <c r="D10" s="111">
        <v>9.9455697203707269E-2</v>
      </c>
      <c r="E10" s="112">
        <v>0.10032416695276011</v>
      </c>
      <c r="F10" s="18"/>
    </row>
    <row r="11" spans="1:7" ht="22.5" customHeight="1" x14ac:dyDescent="0.3">
      <c r="A11" s="18"/>
      <c r="B11" s="273"/>
      <c r="C11" s="15" t="s">
        <v>88</v>
      </c>
      <c r="D11" s="111">
        <v>4.7585150671929928E-2</v>
      </c>
      <c r="E11" s="112">
        <v>5.3685236437949133E-2</v>
      </c>
      <c r="F11" s="18"/>
    </row>
    <row r="12" spans="1:7" ht="22.5" customHeight="1" x14ac:dyDescent="0.3">
      <c r="A12" s="18"/>
      <c r="B12" s="99"/>
      <c r="C12" s="169" t="s">
        <v>73</v>
      </c>
      <c r="D12" s="170">
        <v>1</v>
      </c>
      <c r="E12" s="171">
        <v>1</v>
      </c>
      <c r="F12" s="18"/>
    </row>
    <row r="13" spans="1:7" ht="22.5" customHeight="1" thickBot="1" x14ac:dyDescent="0.35">
      <c r="A13" s="18"/>
      <c r="B13" s="99"/>
      <c r="C13" s="175" t="s">
        <v>89</v>
      </c>
      <c r="D13" s="256">
        <v>11590</v>
      </c>
      <c r="E13" s="257">
        <v>153650.25000000009</v>
      </c>
      <c r="F13" s="18"/>
      <c r="G13" s="1"/>
    </row>
    <row r="14" spans="1:7" ht="18.75" x14ac:dyDescent="0.3">
      <c r="A14" s="18"/>
      <c r="B14" s="99"/>
      <c r="C14" s="3"/>
      <c r="D14" s="113"/>
      <c r="E14" s="113"/>
      <c r="F14" s="18"/>
      <c r="G14" s="1"/>
    </row>
    <row r="15" spans="1:7" ht="15.75" x14ac:dyDescent="0.25">
      <c r="A15" s="30"/>
      <c r="B15" s="30"/>
      <c r="C15" s="30" t="s">
        <v>90</v>
      </c>
      <c r="D15" s="114"/>
      <c r="E15" s="115"/>
      <c r="F15" s="30"/>
      <c r="G15" s="1"/>
    </row>
    <row r="16" spans="1:7" ht="21" customHeight="1" x14ac:dyDescent="0.25">
      <c r="A16" s="30"/>
      <c r="B16" s="30"/>
      <c r="C16" s="268" t="s">
        <v>59</v>
      </c>
      <c r="D16" s="280"/>
      <c r="E16" s="280"/>
      <c r="F16" s="280"/>
      <c r="G16" s="1"/>
    </row>
    <row r="17" spans="1:7" ht="18.75" x14ac:dyDescent="0.3">
      <c r="A17" s="18"/>
      <c r="B17" s="3"/>
      <c r="C17" s="30"/>
      <c r="D17" s="30"/>
      <c r="E17" s="30"/>
      <c r="F17" s="30"/>
      <c r="G17" s="1"/>
    </row>
    <row r="18" spans="1:7" x14ac:dyDescent="0.25">
      <c r="C18" s="1"/>
      <c r="D18" s="1"/>
      <c r="E18" s="1"/>
      <c r="F18" s="1"/>
      <c r="G18" s="1"/>
    </row>
    <row r="19" spans="1:7" x14ac:dyDescent="0.25">
      <c r="C19" s="1"/>
      <c r="D19" s="1"/>
      <c r="E19" s="1"/>
      <c r="F19" s="1"/>
      <c r="G19" s="1"/>
    </row>
    <row r="20" spans="1:7" x14ac:dyDescent="0.25">
      <c r="C20" s="1"/>
      <c r="D20" s="1"/>
      <c r="E20" s="1"/>
      <c r="F20" s="1"/>
      <c r="G20" s="1"/>
    </row>
    <row r="21" spans="1:7" x14ac:dyDescent="0.25">
      <c r="C21" s="1"/>
      <c r="D21" s="1"/>
      <c r="E21" s="1"/>
      <c r="F21" s="1"/>
      <c r="G21" s="1"/>
    </row>
    <row r="22" spans="1:7" x14ac:dyDescent="0.25">
      <c r="C22" s="1"/>
      <c r="D22" s="1"/>
      <c r="E22" s="1"/>
      <c r="F22" s="1"/>
      <c r="G22" s="1"/>
    </row>
    <row r="23" spans="1:7" x14ac:dyDescent="0.25">
      <c r="C23" s="1"/>
      <c r="D23" s="1"/>
      <c r="E23" s="1"/>
      <c r="F23" s="1"/>
      <c r="G23" s="1"/>
    </row>
    <row r="24" spans="1:7" x14ac:dyDescent="0.25">
      <c r="C24" s="1"/>
      <c r="D24" s="1"/>
      <c r="E24" s="1"/>
      <c r="F24" s="1"/>
      <c r="G24" s="1"/>
    </row>
  </sheetData>
  <mergeCells count="2">
    <mergeCell ref="B5:B11"/>
    <mergeCell ref="C16:F16"/>
  </mergeCells>
  <hyperlinks>
    <hyperlink ref="B1" location="Sommaire!A1" display="retour au sommair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zoomScale="85" zoomScaleNormal="85" workbookViewId="0">
      <selection activeCell="B15" sqref="B15"/>
    </sheetView>
  </sheetViews>
  <sheetFormatPr baseColWidth="10" defaultRowHeight="15" x14ac:dyDescent="0.25"/>
  <cols>
    <col min="2" max="2" width="66.42578125" bestFit="1" customWidth="1"/>
    <col min="3" max="3" width="25.140625" customWidth="1"/>
    <col min="4" max="4" width="27.85546875" customWidth="1"/>
    <col min="5" max="5" width="24.28515625" customWidth="1"/>
  </cols>
  <sheetData>
    <row r="1" spans="1:9" ht="18.75" x14ac:dyDescent="0.3">
      <c r="B1" s="16" t="s">
        <v>20</v>
      </c>
      <c r="C1" s="4"/>
      <c r="D1" s="18"/>
      <c r="E1" s="18"/>
    </row>
    <row r="2" spans="1:9" ht="21" x14ac:dyDescent="0.35">
      <c r="A2" s="3"/>
      <c r="B2" s="3"/>
      <c r="C2" s="117"/>
      <c r="D2" s="18"/>
      <c r="E2" s="1"/>
    </row>
    <row r="3" spans="1:9" ht="18.75" x14ac:dyDescent="0.3">
      <c r="A3" s="102"/>
      <c r="B3" s="2" t="s">
        <v>144</v>
      </c>
      <c r="C3" s="102"/>
      <c r="D3" s="118"/>
      <c r="E3" s="4"/>
    </row>
    <row r="4" spans="1:9" ht="19.5" thickBot="1" x14ac:dyDescent="0.35">
      <c r="A4" s="119"/>
      <c r="B4" s="3"/>
      <c r="C4" s="116"/>
      <c r="D4" s="18"/>
      <c r="E4" s="18"/>
    </row>
    <row r="5" spans="1:9" ht="75.75" thickBot="1" x14ac:dyDescent="0.3">
      <c r="A5" s="119"/>
      <c r="B5" s="126"/>
      <c r="C5" s="120" t="s">
        <v>91</v>
      </c>
      <c r="D5" s="120" t="s">
        <v>136</v>
      </c>
      <c r="E5" s="127" t="s">
        <v>92</v>
      </c>
    </row>
    <row r="6" spans="1:9" ht="18.75" x14ac:dyDescent="0.3">
      <c r="A6" s="119"/>
      <c r="B6" s="121" t="s">
        <v>153</v>
      </c>
      <c r="C6" s="122">
        <v>17530</v>
      </c>
      <c r="D6" s="130">
        <v>10.304602517609245</v>
      </c>
      <c r="E6" s="128">
        <v>428</v>
      </c>
    </row>
    <row r="7" spans="1:9" ht="18.75" x14ac:dyDescent="0.3">
      <c r="A7" s="119"/>
      <c r="B7" s="123" t="s">
        <v>148</v>
      </c>
      <c r="C7" s="124">
        <v>9740</v>
      </c>
      <c r="D7" s="131">
        <v>11.941155311010064</v>
      </c>
      <c r="E7" s="129">
        <v>224</v>
      </c>
    </row>
    <row r="8" spans="1:9" ht="18.75" x14ac:dyDescent="0.3">
      <c r="A8" s="119"/>
      <c r="B8" s="123" t="s">
        <v>149</v>
      </c>
      <c r="C8" s="124">
        <v>10150</v>
      </c>
      <c r="D8" s="131">
        <v>13.31587598461604</v>
      </c>
      <c r="E8" s="129">
        <v>238</v>
      </c>
    </row>
    <row r="9" spans="1:9" ht="18.75" x14ac:dyDescent="0.3">
      <c r="A9" s="119"/>
      <c r="B9" s="123" t="s">
        <v>150</v>
      </c>
      <c r="C9" s="124">
        <v>6060</v>
      </c>
      <c r="D9" s="131">
        <v>17.36202096393097</v>
      </c>
      <c r="E9" s="129">
        <v>145</v>
      </c>
      <c r="F9" s="1"/>
      <c r="G9" s="1"/>
      <c r="H9" s="1"/>
      <c r="I9" s="1"/>
    </row>
    <row r="10" spans="1:9" ht="18.75" x14ac:dyDescent="0.3">
      <c r="A10" s="119"/>
      <c r="B10" s="123" t="s">
        <v>151</v>
      </c>
      <c r="C10" s="124">
        <v>16240</v>
      </c>
      <c r="D10" s="131">
        <v>8.9373314746203256</v>
      </c>
      <c r="E10" s="129">
        <v>388</v>
      </c>
      <c r="F10" s="1"/>
      <c r="G10" s="1"/>
      <c r="H10" s="1"/>
      <c r="I10" s="1"/>
    </row>
    <row r="11" spans="1:9" ht="18.75" x14ac:dyDescent="0.3">
      <c r="A11" s="119"/>
      <c r="B11" s="123" t="s">
        <v>152</v>
      </c>
      <c r="C11" s="124">
        <v>28930</v>
      </c>
      <c r="D11" s="131">
        <v>7.4504024999224052</v>
      </c>
      <c r="E11" s="129">
        <v>675</v>
      </c>
      <c r="F11" s="1"/>
      <c r="G11" s="1"/>
      <c r="H11" s="1"/>
      <c r="I11" s="1"/>
    </row>
    <row r="12" spans="1:9" ht="18.75" x14ac:dyDescent="0.3">
      <c r="A12" s="119"/>
      <c r="B12" s="223" t="s">
        <v>95</v>
      </c>
      <c r="C12" s="161">
        <v>139280</v>
      </c>
      <c r="D12" s="224">
        <v>8.8974524542084907</v>
      </c>
      <c r="E12" s="225">
        <v>3634</v>
      </c>
      <c r="F12" s="1"/>
      <c r="G12" s="1"/>
      <c r="H12" s="1"/>
      <c r="I12" s="1"/>
    </row>
    <row r="13" spans="1:9" ht="19.5" thickBot="1" x14ac:dyDescent="0.35">
      <c r="B13" s="125" t="s">
        <v>93</v>
      </c>
      <c r="C13" s="267">
        <v>1905610</v>
      </c>
      <c r="D13" s="132">
        <v>8.9326980476326518</v>
      </c>
      <c r="E13" s="267">
        <v>49441</v>
      </c>
    </row>
    <row r="15" spans="1:9" ht="15.75" x14ac:dyDescent="0.25">
      <c r="B15" s="30" t="s">
        <v>94</v>
      </c>
      <c r="C15" s="30"/>
      <c r="D15" s="30"/>
      <c r="E15" s="70"/>
      <c r="F15" s="30"/>
    </row>
    <row r="16" spans="1:9" ht="15.75" x14ac:dyDescent="0.25">
      <c r="B16" s="268" t="s">
        <v>59</v>
      </c>
      <c r="C16" s="280"/>
      <c r="D16" s="280"/>
      <c r="E16" s="280"/>
      <c r="F16" s="280"/>
    </row>
  </sheetData>
  <mergeCells count="1">
    <mergeCell ref="B16:F16"/>
  </mergeCells>
  <hyperlinks>
    <hyperlink ref="B1" location="Sommaire!A1" display="retour au sommaire"/>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8"/>
  <sheetViews>
    <sheetView showGridLines="0" zoomScale="85" zoomScaleNormal="85" workbookViewId="0">
      <selection activeCell="E10" sqref="E10"/>
    </sheetView>
  </sheetViews>
  <sheetFormatPr baseColWidth="10" defaultRowHeight="15" x14ac:dyDescent="0.25"/>
  <cols>
    <col min="3" max="3" width="29" customWidth="1"/>
    <col min="4" max="4" width="24" customWidth="1"/>
    <col min="5" max="5" width="35.7109375" customWidth="1"/>
    <col min="6" max="6" width="22.140625" customWidth="1"/>
  </cols>
  <sheetData>
    <row r="1" spans="2:7" ht="18.75" x14ac:dyDescent="0.3">
      <c r="B1" s="16" t="s">
        <v>20</v>
      </c>
      <c r="C1" s="3"/>
      <c r="D1" s="4"/>
      <c r="E1" s="4"/>
      <c r="F1" s="4"/>
      <c r="G1" s="18"/>
    </row>
    <row r="2" spans="2:7" ht="23.25" x14ac:dyDescent="0.35">
      <c r="B2" s="3"/>
      <c r="C2" s="3"/>
      <c r="D2" s="281"/>
      <c r="E2" s="281"/>
      <c r="F2" s="1"/>
      <c r="G2" s="1"/>
    </row>
    <row r="3" spans="2:7" ht="18.75" x14ac:dyDescent="0.3">
      <c r="B3" s="2" t="s">
        <v>145</v>
      </c>
      <c r="C3" s="3"/>
      <c r="D3" s="3"/>
      <c r="E3" s="3"/>
      <c r="F3" s="3"/>
      <c r="G3" s="18"/>
    </row>
    <row r="4" spans="2:7" ht="19.5" thickBot="1" x14ac:dyDescent="0.35">
      <c r="B4" s="2"/>
      <c r="C4" s="3"/>
      <c r="D4" s="18"/>
      <c r="E4" s="3"/>
      <c r="F4" s="3"/>
      <c r="G4" s="18"/>
    </row>
    <row r="5" spans="2:7" ht="19.5" thickBot="1" x14ac:dyDescent="0.35">
      <c r="B5" s="100"/>
      <c r="C5" s="3"/>
      <c r="D5" s="269" t="s">
        <v>147</v>
      </c>
      <c r="E5" s="282"/>
      <c r="F5" s="127" t="s">
        <v>96</v>
      </c>
      <c r="G5" s="18"/>
    </row>
    <row r="6" spans="2:7" ht="19.5" thickBot="1" x14ac:dyDescent="0.3">
      <c r="B6" s="100"/>
      <c r="C6" s="133" t="s">
        <v>97</v>
      </c>
      <c r="D6" s="120" t="s">
        <v>98</v>
      </c>
      <c r="E6" s="120" t="s">
        <v>99</v>
      </c>
      <c r="F6" s="134" t="s">
        <v>100</v>
      </c>
      <c r="G6" s="18"/>
    </row>
    <row r="7" spans="2:7" ht="18.75" x14ac:dyDescent="0.3">
      <c r="B7" s="100"/>
      <c r="C7" s="77" t="s">
        <v>101</v>
      </c>
      <c r="D7" s="220">
        <v>14780</v>
      </c>
      <c r="E7" s="135">
        <v>10.611717403790925</v>
      </c>
      <c r="F7" s="137">
        <v>12.1</v>
      </c>
      <c r="G7" s="18"/>
    </row>
    <row r="8" spans="2:7" ht="18.75" x14ac:dyDescent="0.3">
      <c r="B8" s="100"/>
      <c r="C8" s="15" t="s">
        <v>102</v>
      </c>
      <c r="D8" s="185">
        <v>7520</v>
      </c>
      <c r="E8" s="136">
        <v>5.399195864445721</v>
      </c>
      <c r="F8" s="137">
        <v>5.4</v>
      </c>
      <c r="G8" s="18"/>
    </row>
    <row r="9" spans="2:7" ht="18.75" x14ac:dyDescent="0.3">
      <c r="B9" s="100"/>
      <c r="C9" s="15" t="s">
        <v>70</v>
      </c>
      <c r="D9" s="185">
        <v>14170</v>
      </c>
      <c r="E9" s="136">
        <v>10.173750717978173</v>
      </c>
      <c r="F9" s="137">
        <v>7.5</v>
      </c>
      <c r="G9" s="18"/>
    </row>
    <row r="10" spans="2:7" ht="18.75" x14ac:dyDescent="0.3">
      <c r="B10" s="100"/>
      <c r="C10" s="15" t="s">
        <v>66</v>
      </c>
      <c r="D10" s="185">
        <v>65490</v>
      </c>
      <c r="E10" s="136">
        <v>47.020390580126367</v>
      </c>
      <c r="F10" s="137">
        <v>48.6</v>
      </c>
      <c r="G10" s="18"/>
    </row>
    <row r="11" spans="2:7" ht="18.75" x14ac:dyDescent="0.3">
      <c r="B11" s="100"/>
      <c r="C11" s="15" t="s">
        <v>65</v>
      </c>
      <c r="D11" s="186">
        <v>1610</v>
      </c>
      <c r="E11" s="136">
        <v>1.155944859276278</v>
      </c>
      <c r="F11" s="137">
        <v>1.3</v>
      </c>
      <c r="G11" s="18"/>
    </row>
    <row r="12" spans="2:7" ht="18.75" x14ac:dyDescent="0.3">
      <c r="B12" s="100"/>
      <c r="C12" s="15" t="s">
        <v>63</v>
      </c>
      <c r="D12" s="186">
        <v>4320</v>
      </c>
      <c r="E12" s="136">
        <v>3.1016657093624356</v>
      </c>
      <c r="F12" s="137">
        <v>2.6</v>
      </c>
      <c r="G12" s="18"/>
    </row>
    <row r="13" spans="2:7" ht="18.75" x14ac:dyDescent="0.3">
      <c r="B13" s="100"/>
      <c r="C13" s="15" t="s">
        <v>103</v>
      </c>
      <c r="D13" s="186">
        <v>13640</v>
      </c>
      <c r="E13" s="136">
        <v>9.7932222860425053</v>
      </c>
      <c r="F13" s="137">
        <v>12.4</v>
      </c>
      <c r="G13" s="18"/>
    </row>
    <row r="14" spans="2:7" ht="18.75" x14ac:dyDescent="0.3">
      <c r="B14" s="100"/>
      <c r="C14" s="15" t="s">
        <v>104</v>
      </c>
      <c r="D14" s="221">
        <v>17750</v>
      </c>
      <c r="E14" s="138">
        <v>12.744112578977598</v>
      </c>
      <c r="F14" s="139">
        <v>10.1</v>
      </c>
      <c r="G14" s="18"/>
    </row>
    <row r="15" spans="2:7" ht="19.5" thickBot="1" x14ac:dyDescent="0.35">
      <c r="B15" s="100"/>
      <c r="C15" s="175" t="s">
        <v>105</v>
      </c>
      <c r="D15" s="187">
        <v>139280</v>
      </c>
      <c r="E15" s="140">
        <v>100</v>
      </c>
      <c r="F15" s="141">
        <v>100</v>
      </c>
      <c r="G15" s="18"/>
    </row>
    <row r="16" spans="2:7" ht="18.75" x14ac:dyDescent="0.3">
      <c r="B16" s="172"/>
      <c r="C16" s="182"/>
      <c r="D16" s="183"/>
      <c r="E16" s="184"/>
      <c r="F16" s="184"/>
      <c r="G16" s="18"/>
    </row>
    <row r="17" spans="2:7" ht="15.75" x14ac:dyDescent="0.25">
      <c r="B17" s="30"/>
      <c r="C17" s="30" t="s">
        <v>90</v>
      </c>
      <c r="D17" s="70"/>
      <c r="E17" s="222"/>
      <c r="F17" s="30"/>
      <c r="G17" s="30"/>
    </row>
    <row r="18" spans="2:7" ht="15.75" x14ac:dyDescent="0.25">
      <c r="B18" s="30"/>
      <c r="C18" s="71" t="s">
        <v>59</v>
      </c>
      <c r="D18" s="217"/>
      <c r="E18" s="1"/>
      <c r="F18" s="71"/>
      <c r="G18" s="71"/>
    </row>
    <row r="19" spans="2:7" ht="18.75" x14ac:dyDescent="0.3">
      <c r="B19" s="3"/>
      <c r="C19" s="30" t="s">
        <v>106</v>
      </c>
      <c r="D19" s="30"/>
      <c r="E19" s="1"/>
      <c r="F19" s="30"/>
      <c r="G19" s="30"/>
    </row>
    <row r="20" spans="2:7" ht="18.75" x14ac:dyDescent="0.3">
      <c r="B20" s="3"/>
      <c r="C20" s="30" t="s">
        <v>107</v>
      </c>
      <c r="D20" s="30"/>
      <c r="E20" s="1"/>
      <c r="F20" s="30"/>
      <c r="G20" s="30"/>
    </row>
    <row r="21" spans="2:7" ht="18.75" x14ac:dyDescent="0.3">
      <c r="B21" s="3"/>
      <c r="C21" s="3"/>
      <c r="D21" s="142"/>
      <c r="E21" s="1"/>
      <c r="F21" s="3"/>
      <c r="G21" s="18"/>
    </row>
    <row r="22" spans="2:7" x14ac:dyDescent="0.25">
      <c r="D22" s="1"/>
      <c r="E22" s="1"/>
    </row>
    <row r="23" spans="2:7" x14ac:dyDescent="0.25">
      <c r="D23" s="1"/>
      <c r="E23" s="1"/>
    </row>
    <row r="24" spans="2:7" x14ac:dyDescent="0.25">
      <c r="D24" s="1"/>
      <c r="E24" s="1"/>
    </row>
    <row r="25" spans="2:7" x14ac:dyDescent="0.25">
      <c r="D25" s="1"/>
      <c r="E25" s="1"/>
    </row>
    <row r="26" spans="2:7" x14ac:dyDescent="0.25">
      <c r="D26" s="1"/>
      <c r="E26" s="1"/>
    </row>
    <row r="27" spans="2:7" x14ac:dyDescent="0.25">
      <c r="D27" s="1"/>
      <c r="E27" s="1"/>
    </row>
    <row r="28" spans="2:7" x14ac:dyDescent="0.25">
      <c r="D28" s="1"/>
      <c r="E28" s="1"/>
    </row>
    <row r="29" spans="2:7" x14ac:dyDescent="0.25">
      <c r="D29" s="1"/>
      <c r="E29" s="1"/>
    </row>
    <row r="30" spans="2:7" x14ac:dyDescent="0.25">
      <c r="D30" s="1"/>
      <c r="E30" s="1"/>
    </row>
    <row r="31" spans="2:7" x14ac:dyDescent="0.25">
      <c r="D31" s="1"/>
      <c r="E31" s="1"/>
    </row>
    <row r="32" spans="2:7" x14ac:dyDescent="0.25">
      <c r="D32" s="1"/>
      <c r="E32" s="1"/>
    </row>
    <row r="33" spans="4:5" x14ac:dyDescent="0.25">
      <c r="D33" s="1"/>
      <c r="E33" s="1"/>
    </row>
    <row r="34" spans="4:5" x14ac:dyDescent="0.25">
      <c r="D34" s="1"/>
      <c r="E34" s="1"/>
    </row>
    <row r="35" spans="4:5" x14ac:dyDescent="0.25">
      <c r="D35" s="1"/>
      <c r="E35" s="1"/>
    </row>
    <row r="36" spans="4:5" x14ac:dyDescent="0.25">
      <c r="D36" s="1"/>
      <c r="E36" s="1"/>
    </row>
    <row r="37" spans="4:5" x14ac:dyDescent="0.25">
      <c r="D37" s="1"/>
      <c r="E37" s="1"/>
    </row>
    <row r="38" spans="4:5" x14ac:dyDescent="0.25">
      <c r="D38" s="1"/>
      <c r="E38" s="1"/>
    </row>
  </sheetData>
  <mergeCells count="2">
    <mergeCell ref="D2:E2"/>
    <mergeCell ref="D5:E5"/>
  </mergeCells>
  <hyperlinks>
    <hyperlink ref="B1" location="Sommaire!A1" display="retour au sommair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1</vt:lpstr>
      <vt:lpstr>2.1</vt:lpstr>
      <vt:lpstr>2.2</vt:lpstr>
      <vt:lpstr>2.3</vt:lpstr>
      <vt:lpstr>3</vt:lpstr>
      <vt:lpstr>4.1</vt:lpstr>
      <vt:lpstr>4.2</vt:lpstr>
      <vt:lpstr>4.3</vt:lpstr>
      <vt:lpstr>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 Christine (Acoss)</dc:creator>
  <cp:lastModifiedBy>R&amp;S</cp:lastModifiedBy>
  <dcterms:created xsi:type="dcterms:W3CDTF">2023-07-31T14:21:08Z</dcterms:created>
  <dcterms:modified xsi:type="dcterms:W3CDTF">2024-10-03T08:05:43Z</dcterms:modified>
</cp:coreProperties>
</file>