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amp;S Productions\DYNAMO\- EDITION 2024\ACOSS-URSSAF\Régions\Versions Excel Parmeet\Régions 2024 - XLS finales\"/>
    </mc:Choice>
  </mc:AlternateContent>
  <bookViews>
    <workbookView xWindow="0" yWindow="0" windowWidth="28800" windowHeight="1158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3" l="1"/>
  <c r="F17" i="3"/>
  <c r="F16" i="3"/>
  <c r="F15" i="3"/>
  <c r="F14" i="3"/>
  <c r="F13" i="3"/>
  <c r="F12" i="3"/>
  <c r="F11" i="3"/>
  <c r="F10" i="3"/>
  <c r="F9" i="3"/>
  <c r="F8" i="3"/>
  <c r="F7" i="3"/>
</calcChain>
</file>

<file path=xl/sharedStrings.xml><?xml version="1.0" encoding="utf-8"?>
<sst xmlns="http://schemas.openxmlformats.org/spreadsheetml/2006/main" count="229" uniqueCount="158">
  <si>
    <t xml:space="preserve">Chaque onglet contient un indicateur </t>
  </si>
  <si>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</si>
  <si>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</si>
  <si>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</si>
  <si>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</si>
  <si>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</si>
  <si>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</si>
  <si>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</si>
  <si>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</si>
  <si>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</si>
  <si>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</si>
  <si>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</si>
  <si>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</si>
  <si>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</si>
  <si>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</si>
  <si>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</si>
  <si>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</si>
  <si>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</si>
  <si>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</si>
  <si>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</si>
  <si>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</si>
  <si>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</si>
  <si>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France Métropolitaine</t>
  </si>
  <si>
    <t>France</t>
  </si>
  <si>
    <t>Part de la région dans la France métopolitaine (%)</t>
  </si>
  <si>
    <t>Part de la région dans la France (%)</t>
  </si>
  <si>
    <t>Territoire</t>
  </si>
  <si>
    <t>Nombre de départements</t>
  </si>
  <si>
    <t>Nombre de cantons</t>
  </si>
  <si>
    <t xml:space="preserve"> </t>
  </si>
  <si>
    <t>Densité de population</t>
  </si>
  <si>
    <t>-</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</si>
  <si>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</si>
  <si>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</si>
  <si>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</si>
  <si>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</si>
  <si>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</si>
  <si>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</si>
  <si>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</si>
  <si>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</si>
  <si>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</si>
  <si>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</si>
  <si>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</si>
  <si>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</si>
  <si>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</si>
  <si>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</si>
  <si>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</si>
  <si>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</si>
  <si>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</si>
  <si>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</si>
  <si>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</si>
  <si>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</si>
  <si>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</si>
  <si>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</si>
  <si>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</si>
  <si>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</si>
  <si>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</si>
  <si>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</si>
  <si>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</si>
  <si>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</si>
  <si>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</si>
  <si>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</si>
  <si>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</si>
  <si>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</si>
  <si>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Sports</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</si>
  <si>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</si>
  <si>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</si>
  <si>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</si>
  <si>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</si>
  <si>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</si>
  <si>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</si>
  <si>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</si>
  <si>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</si>
  <si>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</si>
  <si>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</si>
  <si>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</si>
  <si>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</si>
  <si>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</si>
  <si>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</si>
  <si>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</si>
  <si>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</si>
  <si>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</si>
  <si>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</si>
  <si>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</si>
  <si>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Cette estimation est révisée tous les 3 ans, elle le sera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</si>
  <si>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</si>
  <si>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</si>
  <si>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</si>
  <si>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</si>
  <si>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</si>
  <si>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</si>
  <si>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</si>
  <si>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 xml:space="preserve">Sources </t>
    </r>
    <r>
      <rPr>
        <sz val="12"/>
        <rFont val="Calibri"/>
        <family val="2"/>
        <scheme val="minor"/>
      </rPr>
      <t>: Urssaf Caisse nationale-MSA</t>
    </r>
  </si>
  <si>
    <t>Effectif salarié associatif</t>
  </si>
  <si>
    <t>Masse salariale 
(en million d'€)</t>
  </si>
  <si>
    <t>Ensemble France arrondi</t>
  </si>
  <si>
    <r>
      <rPr>
        <b/>
        <sz val="12"/>
        <rFont val="Calibri"/>
        <family val="2"/>
        <scheme val="minor"/>
      </rPr>
      <t xml:space="preserve">Sources </t>
    </r>
    <r>
      <rPr>
        <sz val="12"/>
        <rFont val="Calibri"/>
        <family val="2"/>
        <scheme val="minor"/>
      </rPr>
      <t>: Urssaf Caisse nationale-MSA. Traitements R&amp;S.</t>
    </r>
  </si>
  <si>
    <t>Ensemble régional arrondi</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</si>
  <si>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</si>
  <si>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</si>
  <si>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</si>
  <si>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</si>
  <si>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</si>
  <si>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</si>
  <si>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</si>
  <si>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</si>
  <si>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</si>
  <si>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</si>
  <si>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</si>
  <si>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</si>
  <si>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</si>
  <si>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</si>
  <si>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</si>
  <si>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</si>
  <si>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</si>
  <si>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</si>
  <si>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</si>
  <si>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</si>
  <si>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</si>
  <si>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</si>
  <si>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Sources</t>
    </r>
    <r>
      <rPr>
        <sz val="12"/>
        <rFont val="Calibri"/>
        <family val="2"/>
        <scheme val="minor"/>
      </rPr>
      <t xml:space="preserve"> : Urssaf Caisse nationale-MSA. Traitements R&amp;S.</t>
    </r>
  </si>
  <si>
    <t>2. CRÉATIONS D'ASSOCIATIONS</t>
  </si>
  <si>
    <t>4. EMPLOI ET MASSE SALARIALE*</t>
  </si>
  <si>
    <t>Nombre annuel de créations d'associations pour 10 000 habitants</t>
  </si>
  <si>
    <t>1. DONNÉES DE CADRAGE</t>
  </si>
  <si>
    <t>Économie</t>
  </si>
  <si>
    <t>Population totale (au 01/01/2024)</t>
  </si>
  <si>
    <t>Taux de chômage localisés (4ème trimestre 2023) en %</t>
  </si>
  <si>
    <t>Taux de pauvreté (2021 en %)</t>
  </si>
  <si>
    <t>Insee, estimations de population au 1er janvier 2024</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</si>
  <si>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</si>
  <si>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</si>
  <si>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t>Insee, Estimations de population  au 1er janvier 2024</t>
  </si>
  <si>
    <t>2.2 - Objet des créations d'associations entre 2021-2022 et 2023-2024</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</si>
  <si>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</si>
  <si>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t>2.3 - Densité de créations d'associations dans les territoires entre 2021-2022 et 2023-2024</t>
  </si>
  <si>
    <r>
      <rPr>
        <b/>
        <sz val="12"/>
        <rFont val="Calibri"/>
        <family val="2"/>
        <scheme val="minor"/>
      </rPr>
      <t>Note</t>
    </r>
    <r>
      <rPr>
        <sz val="12"/>
        <rFont val="Calibri"/>
        <family val="2"/>
        <scheme val="minor"/>
      </rPr>
      <t xml:space="preserve"> : Cf la méthodologie dans "La France associative en mouvement" en ligne sur www.recherches-solidarites.org </t>
    </r>
  </si>
  <si>
    <t>3 - Estimation du nombre d'associations en 2024</t>
  </si>
  <si>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</si>
  <si>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</si>
  <si>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</si>
  <si>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</si>
  <si>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</si>
  <si>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</si>
  <si>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</si>
  <si>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4.1 - Répartition du nombre d'associations employeuses, selon le nombre de salariés en 2024</t>
  </si>
  <si>
    <t>4.2 - Effectif salarié associatif et masse salariale en 2024</t>
  </si>
  <si>
    <t>4.3 - Effectif salarié associatif par domaine d'activité en 2024</t>
  </si>
  <si>
    <t>Evolution annuelle de la population (entre 2021 et 2024) en %</t>
  </si>
  <si>
    <t>Guyane</t>
  </si>
  <si>
    <t>Évolution du nombre de créations d'associations depuis 2012-2013 en effectif et en %</t>
  </si>
  <si>
    <t>2.1 - Évolution du nombre de créations d'associations depuis 2012-2013</t>
  </si>
  <si>
    <r>
      <t xml:space="preserve">Évolution </t>
    </r>
    <r>
      <rPr>
        <sz val="14"/>
        <rFont val="Calibri"/>
        <family val="2"/>
        <scheme val="minor"/>
      </rPr>
      <t>(base 100 en 2012-2013)</t>
    </r>
  </si>
  <si>
    <t>2012-2013</t>
  </si>
  <si>
    <t>INDICATEURS REGIONAUX SUR LA VIE ASSOCIATIVE DE LA GUYANE</t>
  </si>
  <si>
    <t>Nombre de communes (géographie au 01/01/2023)</t>
  </si>
  <si>
    <t>PIB (2021, en millions d'euros)</t>
  </si>
  <si>
    <t>PIB par habitant (2021, en 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</si>
</sst>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0_ ;\-#,##0.0\ "/>
  </numFmts>
  <fonts count="2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3">
    <fill>
      <patternFill patternType="none"/>
    </fill>
    <fill>
      <patternFill patternType="gray125"/>
    </fill>
    <fill>
      <patternFill patternType="solid">
        <fgColor theme="0"/>
        <bgColor indexed="64"/>
      </patternFill>
    </fill>
  </fills>
  <borders count="43">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272">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9" fillId="2" borderId="4" xfId="3" applyFont="1" applyFill="1" applyBorder="1" applyAlignment="1">
      <alignment horizontal="left" vertical="center"/>
    </xf>
    <xf numFmtId="0" fontId="7" fillId="2" borderId="4" xfId="0" applyFont="1" applyFill="1" applyBorder="1" applyAlignment="1">
      <alignment vertical="center" wrapText="1"/>
    </xf>
    <xf numFmtId="0" fontId="9"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9" fillId="0" borderId="0" xfId="3" applyFont="1"/>
    <xf numFmtId="0" fontId="9" fillId="2" borderId="0" xfId="3" applyFont="1" applyFill="1"/>
    <xf numFmtId="0" fontId="11" fillId="2" borderId="0" xfId="0" applyFont="1" applyFill="1"/>
    <xf numFmtId="0" fontId="11" fillId="2" borderId="0" xfId="0" applyFont="1" applyFill="1" applyAlignment="1">
      <alignment wrapText="1"/>
    </xf>
    <xf numFmtId="0" fontId="12" fillId="2"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xf numFmtId="0" fontId="12" fillId="2" borderId="5" xfId="0" applyFont="1" applyFill="1" applyBorder="1"/>
    <xf numFmtId="164" fontId="12" fillId="2" borderId="14"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xf>
    <xf numFmtId="0" fontId="12" fillId="2" borderId="0" xfId="0" applyFont="1" applyFill="1"/>
    <xf numFmtId="3" fontId="13" fillId="2" borderId="17" xfId="0" applyNumberFormat="1" applyFont="1" applyFill="1" applyBorder="1" applyAlignment="1">
      <alignment horizontal="center" vertical="center"/>
    </xf>
    <xf numFmtId="166" fontId="12" fillId="2" borderId="22" xfId="1" quotePrefix="1" applyNumberFormat="1" applyFont="1" applyFill="1" applyBorder="1" applyAlignment="1">
      <alignment horizontal="center" vertical="center"/>
    </xf>
    <xf numFmtId="0" fontId="13" fillId="2" borderId="23" xfId="0" applyFont="1" applyFill="1" applyBorder="1"/>
    <xf numFmtId="0" fontId="12" fillId="2" borderId="1" xfId="0" applyFont="1" applyFill="1" applyBorder="1"/>
    <xf numFmtId="3" fontId="12" fillId="2" borderId="11" xfId="0" applyNumberFormat="1" applyFont="1" applyFill="1" applyBorder="1" applyAlignment="1">
      <alignment horizontal="center" vertical="center"/>
    </xf>
    <xf numFmtId="0" fontId="12" fillId="2" borderId="24" xfId="0" applyFont="1" applyFill="1" applyBorder="1"/>
    <xf numFmtId="167" fontId="12" fillId="2" borderId="29" xfId="0" quotePrefix="1" applyNumberFormat="1" applyFont="1" applyFill="1" applyBorder="1" applyAlignment="1">
      <alignment horizontal="center" vertical="center"/>
    </xf>
    <xf numFmtId="168" fontId="12" fillId="2" borderId="28" xfId="1" quotePrefix="1" applyNumberFormat="1" applyFont="1" applyFill="1" applyBorder="1" applyAlignment="1">
      <alignment horizontal="center" vertical="center"/>
    </xf>
    <xf numFmtId="3" fontId="12" fillId="2" borderId="18" xfId="0"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164" fontId="12" fillId="2" borderId="19" xfId="2" quotePrefix="1" applyNumberFormat="1" applyFont="1" applyFill="1" applyBorder="1" applyAlignment="1">
      <alignment horizontal="center" vertical="center"/>
    </xf>
    <xf numFmtId="164" fontId="12" fillId="2" borderId="20" xfId="2" quotePrefix="1" applyNumberFormat="1" applyFont="1" applyFill="1" applyBorder="1" applyAlignment="1">
      <alignment horizontal="center" vertical="center"/>
    </xf>
    <xf numFmtId="3" fontId="13" fillId="2" borderId="31" xfId="0" applyNumberFormat="1" applyFont="1" applyFill="1" applyBorder="1" applyAlignment="1">
      <alignment horizontal="center" vertical="center"/>
    </xf>
    <xf numFmtId="3" fontId="12" fillId="2" borderId="32" xfId="0" applyNumberFormat="1" applyFont="1" applyFill="1" applyBorder="1" applyAlignment="1">
      <alignment horizontal="center" vertical="center"/>
    </xf>
    <xf numFmtId="3" fontId="13" fillId="2" borderId="25" xfId="0" applyNumberFormat="1" applyFont="1" applyFill="1" applyBorder="1" applyAlignment="1">
      <alignment horizontal="center" vertical="center"/>
    </xf>
    <xf numFmtId="3" fontId="12" fillId="2" borderId="26" xfId="0" applyNumberFormat="1" applyFont="1" applyFill="1" applyBorder="1" applyAlignment="1">
      <alignment horizontal="center" vertical="center"/>
    </xf>
    <xf numFmtId="168" fontId="12" fillId="2" borderId="27" xfId="1" quotePrefix="1" applyNumberFormat="1" applyFont="1" applyFill="1" applyBorder="1" applyAlignment="1">
      <alignment horizontal="center" vertical="center"/>
    </xf>
    <xf numFmtId="164" fontId="13" fillId="2" borderId="17" xfId="2" applyNumberFormat="1" applyFont="1" applyFill="1" applyBorder="1" applyAlignment="1">
      <alignment horizontal="center" vertical="center"/>
    </xf>
    <xf numFmtId="164" fontId="12" fillId="2" borderId="30" xfId="2" applyNumberFormat="1" applyFont="1" applyFill="1" applyBorder="1" applyAlignment="1">
      <alignment horizontal="center" vertical="center"/>
    </xf>
    <xf numFmtId="164" fontId="12" fillId="2" borderId="18" xfId="2" quotePrefix="1" applyNumberFormat="1" applyFont="1" applyFill="1" applyBorder="1" applyAlignment="1">
      <alignment horizontal="center" vertical="center"/>
    </xf>
    <xf numFmtId="0" fontId="12" fillId="2" borderId="19" xfId="0" quotePrefix="1" applyFont="1" applyFill="1" applyBorder="1" applyAlignment="1">
      <alignment horizontal="center" vertical="center"/>
    </xf>
    <xf numFmtId="167" fontId="12" fillId="2" borderId="20" xfId="0" quotePrefix="1" applyNumberFormat="1" applyFont="1" applyFill="1" applyBorder="1" applyAlignment="1">
      <alignment horizontal="center" vertical="center"/>
    </xf>
    <xf numFmtId="0" fontId="12" fillId="2" borderId="7" xfId="0" applyFont="1" applyFill="1" applyBorder="1"/>
    <xf numFmtId="164" fontId="13" fillId="2" borderId="33" xfId="2" applyNumberFormat="1" applyFont="1" applyFill="1" applyBorder="1" applyAlignment="1">
      <alignment horizontal="center" vertical="center"/>
    </xf>
    <xf numFmtId="164" fontId="12" fillId="2" borderId="34" xfId="2" applyNumberFormat="1" applyFont="1" applyFill="1" applyBorder="1" applyAlignment="1">
      <alignment horizontal="center" vertical="center"/>
    </xf>
    <xf numFmtId="164" fontId="12" fillId="2" borderId="21" xfId="2" quotePrefix="1" applyNumberFormat="1" applyFont="1" applyFill="1" applyBorder="1" applyAlignment="1">
      <alignment horizontal="center" vertical="center"/>
    </xf>
    <xf numFmtId="0" fontId="12" fillId="2" borderId="35" xfId="0" quotePrefix="1" applyFont="1" applyFill="1" applyBorder="1" applyAlignment="1">
      <alignment horizontal="center" vertical="center"/>
    </xf>
    <xf numFmtId="167" fontId="12" fillId="2" borderId="22" xfId="0" quotePrefix="1" applyNumberFormat="1" applyFont="1" applyFill="1" applyBorder="1" applyAlignment="1">
      <alignment horizontal="center" vertical="center"/>
    </xf>
    <xf numFmtId="3" fontId="13" fillId="2" borderId="23" xfId="0" applyNumberFormat="1" applyFont="1" applyFill="1" applyBorder="1" applyAlignment="1">
      <alignment horizontal="center" vertical="center"/>
    </xf>
    <xf numFmtId="164" fontId="12" fillId="2" borderId="13" xfId="2" applyNumberFormat="1" applyFont="1" applyFill="1" applyBorder="1" applyAlignment="1">
      <alignment horizontal="center" vertical="center"/>
    </xf>
    <xf numFmtId="164" fontId="12" fillId="2" borderId="14" xfId="2" quotePrefix="1" applyNumberFormat="1" applyFont="1" applyFill="1" applyBorder="1" applyAlignment="1">
      <alignment horizontal="center" vertical="center"/>
    </xf>
    <xf numFmtId="3" fontId="13" fillId="2" borderId="36" xfId="0" applyNumberFormat="1" applyFont="1" applyFill="1" applyBorder="1" applyAlignment="1">
      <alignment horizontal="center" vertical="center"/>
    </xf>
    <xf numFmtId="165" fontId="12" fillId="2" borderId="19" xfId="1" quotePrefix="1" applyNumberFormat="1" applyFont="1" applyFill="1" applyBorder="1" applyAlignment="1">
      <alignment horizontal="center" vertical="center"/>
    </xf>
    <xf numFmtId="165" fontId="12" fillId="2" borderId="20" xfId="1" quotePrefix="1" applyNumberFormat="1" applyFont="1" applyFill="1" applyBorder="1" applyAlignment="1">
      <alignment horizontal="center" vertical="center"/>
    </xf>
    <xf numFmtId="165" fontId="12" fillId="2" borderId="19" xfId="0" quotePrefix="1" applyNumberFormat="1" applyFont="1" applyFill="1" applyBorder="1" applyAlignment="1">
      <alignment horizontal="center" vertical="center"/>
    </xf>
    <xf numFmtId="165" fontId="12" fillId="2" borderId="20" xfId="0" quotePrefix="1" applyNumberFormat="1" applyFont="1" applyFill="1" applyBorder="1" applyAlignment="1">
      <alignment horizontal="center" vertical="center"/>
    </xf>
    <xf numFmtId="0" fontId="12" fillId="2" borderId="37" xfId="0" applyFont="1" applyFill="1" applyBorder="1"/>
    <xf numFmtId="165" fontId="12" fillId="2" borderId="35" xfId="0" quotePrefix="1" applyNumberFormat="1" applyFont="1" applyFill="1" applyBorder="1" applyAlignment="1">
      <alignment horizontal="center" vertical="center"/>
    </xf>
    <xf numFmtId="165" fontId="12" fillId="2" borderId="22" xfId="0" quotePrefix="1" applyNumberFormat="1" applyFont="1" applyFill="1" applyBorder="1" applyAlignment="1">
      <alignment horizontal="center" vertical="center"/>
    </xf>
    <xf numFmtId="3" fontId="17" fillId="2" borderId="0" xfId="0" applyNumberFormat="1" applyFont="1" applyFill="1"/>
    <xf numFmtId="0" fontId="12" fillId="2" borderId="0" xfId="0" quotePrefix="1" applyFont="1" applyFill="1"/>
    <xf numFmtId="3" fontId="12" fillId="2" borderId="0" xfId="0" applyNumberFormat="1" applyFont="1" applyFill="1"/>
    <xf numFmtId="0" fontId="12" fillId="2" borderId="0" xfId="0" applyFont="1" applyFill="1" applyAlignment="1">
      <alignment wrapText="1"/>
    </xf>
    <xf numFmtId="0" fontId="20" fillId="2" borderId="0" xfId="0" applyFont="1" applyFill="1"/>
    <xf numFmtId="0" fontId="4" fillId="2" borderId="0" xfId="0" applyFont="1" applyFill="1" applyAlignment="1">
      <alignment vertical="top"/>
    </xf>
    <xf numFmtId="0" fontId="4" fillId="2"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1" xfId="0" applyFont="1" applyFill="1" applyBorder="1"/>
    <xf numFmtId="169" fontId="5" fillId="2" borderId="17" xfId="1" applyNumberFormat="1" applyFont="1" applyFill="1" applyBorder="1" applyAlignment="1">
      <alignment horizontal="right" indent="2"/>
    </xf>
    <xf numFmtId="166" fontId="5" fillId="2" borderId="6" xfId="1" applyNumberFormat="1" applyFont="1" applyFill="1" applyBorder="1" applyAlignment="1">
      <alignment horizontal="right" indent="2"/>
    </xf>
    <xf numFmtId="166" fontId="5" fillId="2" borderId="20" xfId="1" applyNumberFormat="1" applyFont="1" applyFill="1" applyBorder="1" applyAlignment="1">
      <alignment horizontal="right" indent="2"/>
    </xf>
    <xf numFmtId="0" fontId="5" fillId="2" borderId="7" xfId="0" applyFont="1" applyFill="1" applyBorder="1"/>
    <xf numFmtId="169" fontId="5" fillId="2" borderId="33" xfId="1" applyNumberFormat="1" applyFont="1" applyFill="1" applyBorder="1" applyAlignment="1">
      <alignment horizontal="right" indent="2"/>
    </xf>
    <xf numFmtId="166" fontId="5" fillId="2" borderId="22" xfId="1" applyNumberFormat="1" applyFont="1" applyFill="1" applyBorder="1" applyAlignment="1">
      <alignment horizontal="right" indent="2"/>
    </xf>
    <xf numFmtId="0" fontId="4" fillId="2" borderId="3" xfId="0" applyFont="1" applyFill="1" applyBorder="1" applyAlignment="1">
      <alignment horizontal="center" vertical="center"/>
    </xf>
    <xf numFmtId="164" fontId="5" fillId="2" borderId="14" xfId="2" applyNumberFormat="1" applyFont="1" applyFill="1" applyBorder="1" applyAlignment="1">
      <alignment horizontal="right" indent="2"/>
    </xf>
    <xf numFmtId="164" fontId="5" fillId="2" borderId="36" xfId="2" applyNumberFormat="1" applyFont="1" applyFill="1" applyBorder="1" applyAlignment="1">
      <alignment horizontal="right" indent="2"/>
    </xf>
    <xf numFmtId="164" fontId="5" fillId="2" borderId="20" xfId="2" applyNumberFormat="1" applyFont="1" applyFill="1" applyBorder="1" applyAlignment="1">
      <alignment horizontal="right" indent="2"/>
    </xf>
    <xf numFmtId="164" fontId="5" fillId="2" borderId="22" xfId="2" applyNumberFormat="1" applyFont="1" applyFill="1" applyBorder="1" applyAlignment="1">
      <alignment horizontal="right" indent="2"/>
    </xf>
    <xf numFmtId="0" fontId="5" fillId="0" borderId="0" xfId="0" applyFont="1" applyAlignment="1">
      <alignment horizontal="center" vertical="center"/>
    </xf>
    <xf numFmtId="164" fontId="5" fillId="2" borderId="0" xfId="2" applyNumberFormat="1" applyFont="1" applyFill="1" applyBorder="1" applyAlignment="1">
      <alignment horizontal="right" indent="2"/>
    </xf>
    <xf numFmtId="0" fontId="12" fillId="2" borderId="0" xfId="0" applyFont="1" applyFill="1" applyAlignment="1">
      <alignment horizontal="center"/>
    </xf>
    <xf numFmtId="0" fontId="11" fillId="0" borderId="0" xfId="0" applyFont="1"/>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wrapText="1"/>
    </xf>
    <xf numFmtId="0" fontId="7" fillId="2" borderId="0" xfId="0" applyFont="1" applyFill="1" applyAlignment="1">
      <alignment horizontal="center" vertical="center"/>
    </xf>
    <xf numFmtId="0" fontId="5" fillId="2" borderId="0" xfId="0" applyFont="1" applyFill="1" applyAlignment="1">
      <alignment horizontal="center" vertical="center"/>
    </xf>
    <xf numFmtId="0" fontId="7" fillId="0" borderId="0" xfId="0" applyFont="1"/>
    <xf numFmtId="0" fontId="10" fillId="0" borderId="37" xfId="0" applyFont="1" applyBorder="1"/>
    <xf numFmtId="0" fontId="13" fillId="2" borderId="0" xfId="0" applyFont="1" applyFill="1"/>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168" fontId="5" fillId="2" borderId="37" xfId="1" applyNumberFormat="1" applyFont="1" applyFill="1" applyBorder="1" applyAlignment="1">
      <alignment horizontal="right"/>
    </xf>
    <xf numFmtId="168" fontId="5" fillId="2" borderId="22" xfId="1" applyNumberFormat="1" applyFont="1" applyFill="1" applyBorder="1"/>
    <xf numFmtId="164" fontId="5" fillId="2" borderId="1" xfId="2" applyNumberFormat="1" applyFont="1" applyFill="1" applyBorder="1" applyAlignment="1">
      <alignment horizontal="center"/>
    </xf>
    <xf numFmtId="164" fontId="5" fillId="2" borderId="36" xfId="2" applyNumberFormat="1" applyFont="1" applyFill="1" applyBorder="1" applyAlignment="1">
      <alignment horizontal="center"/>
    </xf>
    <xf numFmtId="164" fontId="5" fillId="2" borderId="5" xfId="2" applyNumberFormat="1" applyFont="1" applyFill="1" applyBorder="1" applyAlignment="1">
      <alignment horizontal="center"/>
    </xf>
    <xf numFmtId="3" fontId="4" fillId="2" borderId="0" xfId="0" applyNumberFormat="1" applyFont="1" applyFill="1" applyAlignment="1">
      <alignment horizontal="center" vertical="center"/>
    </xf>
    <xf numFmtId="170" fontId="12" fillId="2" borderId="0" xfId="0" applyNumberFormat="1" applyFont="1" applyFill="1"/>
    <xf numFmtId="167" fontId="12" fillId="2" borderId="0" xfId="0" applyNumberFormat="1" applyFont="1" applyFill="1"/>
    <xf numFmtId="3" fontId="5" fillId="2" borderId="38" xfId="0" applyNumberFormat="1" applyFont="1" applyFill="1" applyBorder="1" applyAlignment="1">
      <alignment horizontal="right" indent="1"/>
    </xf>
    <xf numFmtId="0" fontId="21"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0" fontId="5" fillId="0" borderId="0" xfId="0" applyFont="1" applyFill="1" applyAlignment="1">
      <alignment vertical="center"/>
    </xf>
    <xf numFmtId="0" fontId="22" fillId="0" borderId="36" xfId="0" applyFont="1" applyFill="1" applyBorder="1" applyAlignment="1">
      <alignment vertical="center"/>
    </xf>
    <xf numFmtId="0" fontId="4" fillId="2" borderId="37" xfId="0" applyFont="1" applyFill="1" applyBorder="1" applyAlignment="1">
      <alignment vertical="center"/>
    </xf>
    <xf numFmtId="0" fontId="4" fillId="0" borderId="38" xfId="0" applyFont="1" applyFill="1" applyBorder="1" applyAlignment="1">
      <alignment horizontal="center" vertical="center" wrapText="1"/>
    </xf>
    <xf numFmtId="0" fontId="4" fillId="2" borderId="2" xfId="0" applyFont="1" applyFill="1" applyBorder="1" applyAlignment="1">
      <alignment horizontal="center" vertical="center" wrapText="1"/>
    </xf>
    <xf numFmtId="165" fontId="4" fillId="2" borderId="7" xfId="1" applyNumberFormat="1" applyFont="1" applyFill="1" applyBorder="1" applyAlignment="1">
      <alignment horizontal="right" indent="1"/>
    </xf>
    <xf numFmtId="0" fontId="4" fillId="2" borderId="15" xfId="0" applyFont="1" applyFill="1" applyBorder="1" applyAlignment="1">
      <alignment horizontal="center" vertical="center"/>
    </xf>
    <xf numFmtId="0" fontId="4" fillId="2" borderId="8" xfId="0" applyFont="1" applyFill="1" applyBorder="1" applyAlignment="1">
      <alignment horizontal="center" vertical="center" wrapText="1"/>
    </xf>
    <xf numFmtId="165" fontId="5" fillId="2" borderId="19" xfId="0" applyNumberFormat="1" applyFont="1" applyFill="1" applyBorder="1" applyAlignment="1">
      <alignment horizontal="center" vertical="center"/>
    </xf>
    <xf numFmtId="165" fontId="5" fillId="2" borderId="20"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167" fontId="4" fillId="2" borderId="35" xfId="0" applyNumberFormat="1" applyFont="1" applyFill="1" applyBorder="1" applyAlignment="1">
      <alignment horizontal="center" vertical="center"/>
    </xf>
    <xf numFmtId="167" fontId="4" fillId="2" borderId="22" xfId="0" applyNumberFormat="1" applyFont="1" applyFill="1" applyBorder="1" applyAlignment="1">
      <alignment horizontal="center" vertical="center"/>
    </xf>
    <xf numFmtId="1" fontId="5" fillId="2" borderId="0" xfId="0" applyNumberFormat="1" applyFont="1" applyFill="1"/>
    <xf numFmtId="3" fontId="4" fillId="2" borderId="40" xfId="0" applyNumberFormat="1"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1" xfId="0" applyFont="1" applyFill="1" applyBorder="1" applyAlignment="1">
      <alignment horizontal="center"/>
    </xf>
    <xf numFmtId="3" fontId="4" fillId="2" borderId="10" xfId="0" applyNumberFormat="1" applyFont="1" applyFill="1" applyBorder="1" applyAlignment="1">
      <alignment horizontal="center" vertical="center" wrapText="1"/>
    </xf>
    <xf numFmtId="165" fontId="4" fillId="2" borderId="14" xfId="0" applyNumberFormat="1" applyFont="1" applyFill="1" applyBorder="1" applyAlignment="1">
      <alignment horizontal="center" vertical="center" wrapText="1"/>
    </xf>
    <xf numFmtId="165" fontId="4" fillId="2" borderId="10"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165" fontId="5" fillId="2" borderId="20"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12" fillId="2" borderId="0" xfId="0" applyFont="1" applyFill="1" applyAlignment="1">
      <alignment horizontal="left"/>
    </xf>
    <xf numFmtId="0" fontId="5" fillId="2" borderId="5" xfId="0" applyNumberFormat="1" applyFont="1" applyFill="1" applyBorder="1" applyAlignment="1">
      <alignment horizontal="center"/>
    </xf>
    <xf numFmtId="0" fontId="5" fillId="2" borderId="7" xfId="0" applyNumberFormat="1" applyFont="1" applyFill="1" applyBorder="1" applyAlignment="1">
      <alignment horizontal="center"/>
    </xf>
    <xf numFmtId="3" fontId="0" fillId="0" borderId="0" xfId="0" applyNumberFormat="1"/>
    <xf numFmtId="165" fontId="10" fillId="2" borderId="22" xfId="0" applyNumberFormat="1" applyFont="1" applyFill="1" applyBorder="1" applyAlignment="1">
      <alignment horizontal="center"/>
    </xf>
    <xf numFmtId="0" fontId="7" fillId="2" borderId="9" xfId="0" applyFont="1" applyFill="1" applyBorder="1"/>
    <xf numFmtId="0" fontId="18" fillId="2" borderId="0" xfId="0" applyFont="1" applyFill="1"/>
    <xf numFmtId="0" fontId="11" fillId="2" borderId="0" xfId="0" applyFont="1" applyFill="1" applyAlignment="1">
      <alignment horizontal="center"/>
    </xf>
    <xf numFmtId="3" fontId="4" fillId="2" borderId="15" xfId="0" applyNumberFormat="1" applyFont="1" applyFill="1" applyBorder="1" applyAlignment="1"/>
    <xf numFmtId="0" fontId="4" fillId="0" borderId="16" xfId="0" applyFont="1" applyBorder="1" applyAlignment="1"/>
    <xf numFmtId="0" fontId="4" fillId="0" borderId="4" xfId="0" applyFont="1" applyBorder="1" applyAlignment="1"/>
    <xf numFmtId="0" fontId="4" fillId="2" borderId="5" xfId="0" applyFont="1" applyFill="1" applyBorder="1"/>
    <xf numFmtId="164" fontId="4" fillId="2" borderId="36" xfId="2" applyNumberFormat="1" applyFont="1" applyFill="1" applyBorder="1" applyAlignment="1">
      <alignment horizontal="center"/>
    </xf>
    <xf numFmtId="164" fontId="4" fillId="2" borderId="5" xfId="2" applyNumberFormat="1" applyFont="1" applyFill="1" applyBorder="1" applyAlignment="1">
      <alignment horizontal="center"/>
    </xf>
    <xf numFmtId="0" fontId="5" fillId="2" borderId="0" xfId="0" applyFont="1" applyFill="1" applyAlignment="1">
      <alignment horizontal="center" vertical="center"/>
    </xf>
    <xf numFmtId="0" fontId="19" fillId="2" borderId="0" xfId="0" applyFont="1" applyFill="1"/>
    <xf numFmtId="0" fontId="13" fillId="2" borderId="36" xfId="0" applyFont="1" applyFill="1" applyBorder="1"/>
    <xf numFmtId="0" fontId="4" fillId="2" borderId="7" xfId="0" applyFont="1" applyFill="1" applyBorder="1"/>
    <xf numFmtId="164" fontId="4" fillId="2" borderId="37" xfId="2" applyNumberFormat="1" applyFont="1" applyFill="1" applyBorder="1" applyAlignment="1">
      <alignment horizontal="right" indent="2"/>
    </xf>
    <xf numFmtId="164" fontId="4" fillId="2" borderId="22" xfId="2" applyNumberFormat="1" applyFont="1" applyFill="1" applyBorder="1" applyAlignment="1">
      <alignment horizontal="right" indent="2"/>
    </xf>
    <xf numFmtId="0" fontId="5" fillId="2" borderId="0"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0" fontId="4" fillId="2" borderId="3" xfId="0" applyFont="1" applyFill="1" applyBorder="1"/>
    <xf numFmtId="3" fontId="4" fillId="2" borderId="3" xfId="0" applyNumberFormat="1" applyFont="1" applyFill="1" applyBorder="1" applyAlignment="1">
      <alignment horizontal="center" vertical="center"/>
    </xf>
    <xf numFmtId="0" fontId="4" fillId="2" borderId="15" xfId="0" applyFont="1" applyFill="1" applyBorder="1" applyAlignment="1">
      <alignment horizontal="center" vertical="center" wrapText="1"/>
    </xf>
    <xf numFmtId="0" fontId="4" fillId="2" borderId="0" xfId="0" applyFont="1" applyFill="1" applyBorder="1"/>
    <xf numFmtId="3" fontId="4" fillId="2" borderId="0" xfId="0" applyNumberFormat="1" applyFont="1" applyFill="1" applyBorder="1" applyAlignment="1">
      <alignment horizontal="center" vertical="center"/>
    </xf>
    <xf numFmtId="167" fontId="4" fillId="2" borderId="0" xfId="0" applyNumberFormat="1" applyFont="1" applyFill="1" applyBorder="1" applyAlignment="1">
      <alignment horizontal="center" vertical="center"/>
    </xf>
    <xf numFmtId="3" fontId="5" fillId="2" borderId="11" xfId="1"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0" fontId="5" fillId="2" borderId="0" xfId="0" applyNumberFormat="1" applyFont="1" applyFill="1" applyBorder="1" applyAlignment="1">
      <alignment horizontal="center"/>
    </xf>
    <xf numFmtId="165" fontId="5" fillId="2" borderId="0" xfId="0" applyNumberFormat="1" applyFont="1" applyFill="1" applyBorder="1" applyAlignment="1">
      <alignment horizontal="center" vertical="center" wrapText="1"/>
    </xf>
    <xf numFmtId="0" fontId="5" fillId="2" borderId="5" xfId="0" applyFont="1" applyFill="1" applyBorder="1" applyAlignment="1">
      <alignment horizontal="center"/>
    </xf>
    <xf numFmtId="0" fontId="7" fillId="2" borderId="1" xfId="0" applyFont="1" applyFill="1" applyBorder="1" applyAlignment="1">
      <alignment horizontal="left" vertical="center"/>
    </xf>
    <xf numFmtId="0" fontId="9" fillId="2" borderId="2" xfId="3" applyFont="1" applyFill="1" applyBorder="1" applyAlignment="1">
      <alignment vertical="center"/>
    </xf>
    <xf numFmtId="0" fontId="7" fillId="2" borderId="2" xfId="0" applyFont="1" applyFill="1" applyBorder="1" applyAlignment="1">
      <alignment vertical="center" wrapText="1"/>
    </xf>
    <xf numFmtId="0" fontId="7" fillId="2" borderId="5" xfId="0" applyFont="1" applyFill="1" applyBorder="1" applyAlignment="1">
      <alignment vertical="center"/>
    </xf>
    <xf numFmtId="0" fontId="9"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10" fillId="2" borderId="5" xfId="0" applyFont="1" applyFill="1" applyBorder="1" applyAlignment="1">
      <alignment vertical="center"/>
    </xf>
    <xf numFmtId="0" fontId="9" fillId="2" borderId="0" xfId="3" applyFont="1" applyFill="1" applyBorder="1" applyAlignment="1">
      <alignment vertical="center"/>
    </xf>
    <xf numFmtId="0" fontId="5" fillId="2" borderId="5" xfId="0" applyFont="1" applyFill="1" applyBorder="1" applyAlignment="1">
      <alignment vertical="center"/>
    </xf>
    <xf numFmtId="0" fontId="9" fillId="0" borderId="0" xfId="3" applyFont="1" applyAlignment="1">
      <alignment vertical="center"/>
    </xf>
    <xf numFmtId="0" fontId="10" fillId="2" borderId="7" xfId="0" applyFont="1" applyFill="1" applyBorder="1" applyAlignment="1">
      <alignment vertical="center"/>
    </xf>
    <xf numFmtId="0" fontId="9" fillId="2" borderId="8" xfId="3" applyFont="1" applyFill="1" applyBorder="1" applyAlignment="1">
      <alignment vertical="center"/>
    </xf>
    <xf numFmtId="0" fontId="5" fillId="2" borderId="8" xfId="0" applyFont="1" applyFill="1" applyBorder="1" applyAlignment="1">
      <alignment vertical="center"/>
    </xf>
    <xf numFmtId="0" fontId="11" fillId="2" borderId="0" xfId="0" applyFont="1" applyFill="1" applyAlignment="1">
      <alignment horizontal="center" vertical="center"/>
    </xf>
    <xf numFmtId="166" fontId="5" fillId="2" borderId="17" xfId="1" applyNumberFormat="1" applyFont="1" applyFill="1" applyBorder="1" applyAlignment="1"/>
    <xf numFmtId="169" fontId="5" fillId="2" borderId="18" xfId="0" applyNumberFormat="1" applyFont="1" applyFill="1" applyBorder="1" applyAlignment="1">
      <alignment horizontal="right" indent="2"/>
    </xf>
    <xf numFmtId="166" fontId="5" fillId="2" borderId="36" xfId="1" applyNumberFormat="1" applyFont="1" applyFill="1" applyBorder="1" applyAlignment="1"/>
    <xf numFmtId="169" fontId="5" fillId="2" borderId="21" xfId="0" applyNumberFormat="1" applyFont="1" applyFill="1" applyBorder="1" applyAlignment="1">
      <alignment horizontal="right" indent="2"/>
    </xf>
    <xf numFmtId="166" fontId="5" fillId="2" borderId="37" xfId="1" applyNumberFormat="1" applyFont="1" applyFill="1" applyBorder="1" applyAlignment="1"/>
    <xf numFmtId="0" fontId="4" fillId="2" borderId="42" xfId="0" applyFont="1" applyFill="1" applyBorder="1" applyAlignment="1">
      <alignment horizontal="center" vertical="center" wrapText="1"/>
    </xf>
    <xf numFmtId="0" fontId="12" fillId="2" borderId="0" xfId="0" applyFont="1" applyFill="1" applyAlignment="1">
      <alignment wrapText="1"/>
    </xf>
    <xf numFmtId="0" fontId="11" fillId="2" borderId="0" xfId="0" applyFont="1" applyFill="1" applyAlignment="1">
      <alignment horizontal="center" vertical="center"/>
    </xf>
    <xf numFmtId="0" fontId="19" fillId="2" borderId="0" xfId="0" applyFont="1" applyFill="1"/>
    <xf numFmtId="165" fontId="5" fillId="2" borderId="33" xfId="0" applyNumberFormat="1" applyFont="1" applyFill="1" applyBorder="1" applyAlignment="1">
      <alignment horizontal="center" vertical="center" wrapText="1"/>
    </xf>
    <xf numFmtId="165" fontId="5" fillId="2" borderId="13" xfId="0" applyNumberFormat="1" applyFont="1" applyFill="1" applyBorder="1" applyAlignment="1">
      <alignment horizontal="center" vertical="center"/>
    </xf>
    <xf numFmtId="165" fontId="7" fillId="2" borderId="19" xfId="0" applyNumberFormat="1" applyFont="1" applyFill="1" applyBorder="1" applyAlignment="1">
      <alignment horizontal="center" vertical="center"/>
    </xf>
    <xf numFmtId="170" fontId="0" fillId="2" borderId="0" xfId="0" applyNumberFormat="1" applyFill="1"/>
    <xf numFmtId="169" fontId="22" fillId="2" borderId="5" xfId="1" applyNumberFormat="1" applyFont="1" applyFill="1" applyBorder="1" applyAlignment="1">
      <alignment horizontal="right"/>
    </xf>
    <xf numFmtId="165" fontId="22" fillId="2" borderId="5" xfId="0" applyNumberFormat="1" applyFont="1" applyFill="1" applyBorder="1" applyAlignment="1">
      <alignment horizontal="right" indent="1"/>
    </xf>
    <xf numFmtId="169" fontId="22" fillId="2" borderId="6" xfId="1" applyNumberFormat="1" applyFont="1" applyFill="1" applyBorder="1" applyAlignment="1">
      <alignment horizontal="right"/>
    </xf>
    <xf numFmtId="164" fontId="5" fillId="2" borderId="23" xfId="2" applyNumberFormat="1" applyFont="1" applyFill="1" applyBorder="1" applyAlignment="1">
      <alignment horizontal="center"/>
    </xf>
    <xf numFmtId="3" fontId="4" fillId="2" borderId="15" xfId="0" applyNumberFormat="1" applyFont="1" applyFill="1" applyBorder="1" applyAlignment="1">
      <alignment horizontal="center" vertical="center"/>
    </xf>
    <xf numFmtId="168" fontId="5" fillId="2" borderId="10" xfId="1" applyNumberFormat="1" applyFont="1" applyFill="1" applyBorder="1" applyAlignment="1">
      <alignment horizontal="right"/>
    </xf>
    <xf numFmtId="168" fontId="5" fillId="2" borderId="14" xfId="1" applyNumberFormat="1" applyFont="1" applyFill="1" applyBorder="1"/>
    <xf numFmtId="164" fontId="5" fillId="2" borderId="23" xfId="2" applyNumberFormat="1" applyFont="1" applyFill="1" applyBorder="1" applyAlignment="1">
      <alignment horizontal="right" indent="2"/>
    </xf>
    <xf numFmtId="0" fontId="12" fillId="2" borderId="16" xfId="0" applyFont="1" applyFill="1" applyBorder="1"/>
    <xf numFmtId="0" fontId="12" fillId="2" borderId="4" xfId="0" applyFont="1" applyFill="1" applyBorder="1"/>
    <xf numFmtId="3" fontId="12" fillId="2" borderId="19" xfId="0" applyNumberFormat="1" applyFont="1" applyFill="1" applyBorder="1" applyAlignment="1">
      <alignment horizontal="center" vertical="center"/>
    </xf>
    <xf numFmtId="164" fontId="12" fillId="2" borderId="12" xfId="2" applyNumberFormat="1" applyFont="1" applyFill="1" applyBorder="1" applyAlignment="1">
      <alignment horizontal="center" vertical="center"/>
    </xf>
    <xf numFmtId="3" fontId="12" fillId="2" borderId="19" xfId="0" quotePrefix="1" applyNumberFormat="1" applyFont="1" applyFill="1" applyBorder="1" applyAlignment="1">
      <alignment horizontal="center" vertical="center"/>
    </xf>
    <xf numFmtId="164" fontId="12" fillId="2" borderId="18" xfId="2" applyNumberFormat="1" applyFont="1" applyFill="1" applyBorder="1" applyAlignment="1">
      <alignment horizontal="center" vertical="center"/>
    </xf>
    <xf numFmtId="164" fontId="12" fillId="2" borderId="21" xfId="2" applyNumberFormat="1" applyFont="1" applyFill="1" applyBorder="1" applyAlignment="1">
      <alignment horizontal="center" vertical="center"/>
    </xf>
    <xf numFmtId="0" fontId="12" fillId="2" borderId="9" xfId="0" applyFont="1" applyFill="1" applyBorder="1" applyAlignment="1">
      <alignment horizontal="center" vertical="center"/>
    </xf>
    <xf numFmtId="0" fontId="12" fillId="2" borderId="2" xfId="0" applyFont="1" applyFill="1" applyBorder="1" applyAlignment="1">
      <alignment horizontal="center" vertical="center"/>
    </xf>
    <xf numFmtId="3" fontId="13" fillId="2" borderId="10" xfId="0" applyNumberFormat="1" applyFont="1" applyFill="1" applyBorder="1" applyAlignment="1">
      <alignment horizontal="center" vertical="center"/>
    </xf>
    <xf numFmtId="3" fontId="12" fillId="2" borderId="12" xfId="4" applyNumberFormat="1" applyFont="1" applyFill="1" applyBorder="1" applyAlignment="1">
      <alignment horizontal="center" vertical="center"/>
    </xf>
    <xf numFmtId="164" fontId="13" fillId="2" borderId="25" xfId="2" applyNumberFormat="1" applyFont="1" applyFill="1" applyBorder="1" applyAlignment="1">
      <alignment horizontal="center" vertical="center"/>
    </xf>
    <xf numFmtId="164" fontId="12" fillId="2" borderId="26" xfId="2" applyNumberFormat="1" applyFont="1" applyFill="1" applyBorder="1" applyAlignment="1">
      <alignment horizontal="center" vertical="center"/>
    </xf>
    <xf numFmtId="164" fontId="12" fillId="2" borderId="27" xfId="2" applyNumberFormat="1" applyFont="1" applyFill="1" applyBorder="1" applyAlignment="1">
      <alignment horizontal="center" vertical="center"/>
    </xf>
    <xf numFmtId="167" fontId="12" fillId="2" borderId="28" xfId="4" quotePrefix="1" applyNumberFormat="1" applyFont="1" applyFill="1" applyBorder="1" applyAlignment="1">
      <alignment horizontal="center" vertical="center"/>
    </xf>
    <xf numFmtId="3" fontId="12" fillId="2" borderId="27" xfId="0" applyNumberFormat="1" applyFont="1" applyFill="1" applyBorder="1" applyAlignment="1">
      <alignment horizontal="center" vertical="center"/>
    </xf>
    <xf numFmtId="168" fontId="12" fillId="2" borderId="26" xfId="1" quotePrefix="1" applyNumberFormat="1" applyFont="1" applyFill="1" applyBorder="1" applyAlignment="1">
      <alignment horizontal="center" vertical="center"/>
    </xf>
    <xf numFmtId="0" fontId="12" fillId="2" borderId="6" xfId="0" applyFont="1" applyFill="1" applyBorder="1" applyAlignment="1">
      <alignment horizontal="center" vertical="center"/>
    </xf>
    <xf numFmtId="3" fontId="16" fillId="2" borderId="1" xfId="5" applyNumberFormat="1" applyFont="1" applyFill="1" applyBorder="1" applyAlignment="1">
      <alignment horizontal="center" vertical="center"/>
    </xf>
    <xf numFmtId="3" fontId="16" fillId="2" borderId="9" xfId="5" applyNumberFormat="1" applyFont="1" applyFill="1" applyBorder="1" applyAlignment="1">
      <alignment horizontal="center" vertical="center"/>
    </xf>
    <xf numFmtId="3" fontId="16" fillId="2" borderId="5" xfId="5" applyNumberFormat="1" applyFont="1" applyFill="1" applyBorder="1" applyAlignment="1">
      <alignment horizontal="center" vertical="center"/>
    </xf>
    <xf numFmtId="3" fontId="16" fillId="2" borderId="0" xfId="5" applyNumberFormat="1" applyFont="1" applyFill="1" applyAlignment="1">
      <alignment horizontal="center" vertical="center"/>
    </xf>
    <xf numFmtId="164" fontId="13" fillId="2" borderId="36" xfId="0" applyNumberFormat="1" applyFont="1" applyFill="1" applyBorder="1" applyAlignment="1">
      <alignment horizontal="center" vertical="center"/>
    </xf>
    <xf numFmtId="164" fontId="12" fillId="2" borderId="5" xfId="6" applyNumberFormat="1" applyFont="1" applyFill="1" applyBorder="1" applyAlignment="1">
      <alignment horizontal="center" vertical="center"/>
    </xf>
    <xf numFmtId="164" fontId="12" fillId="2" borderId="0" xfId="6" applyNumberFormat="1" applyFont="1" applyFill="1" applyAlignment="1">
      <alignment horizontal="center" vertical="center"/>
    </xf>
    <xf numFmtId="164" fontId="13" fillId="2" borderId="37" xfId="1" applyNumberFormat="1" applyFont="1" applyFill="1" applyBorder="1" applyAlignment="1">
      <alignment horizontal="center" vertical="center"/>
    </xf>
    <xf numFmtId="164" fontId="12" fillId="2" borderId="7" xfId="1" applyNumberFormat="1" applyFont="1" applyFill="1" applyBorder="1" applyAlignment="1">
      <alignment horizontal="center" vertical="center"/>
    </xf>
    <xf numFmtId="164" fontId="12" fillId="2" borderId="38" xfId="0" quotePrefix="1" applyNumberFormat="1" applyFont="1" applyFill="1" applyBorder="1" applyAlignment="1">
      <alignment horizontal="center" vertical="center"/>
    </xf>
    <xf numFmtId="3" fontId="13" fillId="0" borderId="17" xfId="0" applyNumberFormat="1" applyFont="1" applyBorder="1" applyAlignment="1">
      <alignment horizontal="center" vertical="center"/>
    </xf>
    <xf numFmtId="3" fontId="12" fillId="0" borderId="18" xfId="0" applyNumberFormat="1" applyFont="1" applyBorder="1" applyAlignment="1">
      <alignment horizontal="center" vertical="center"/>
    </xf>
    <xf numFmtId="3" fontId="12" fillId="0" borderId="19" xfId="1" quotePrefix="1" applyNumberFormat="1" applyFont="1" applyFill="1" applyBorder="1" applyAlignment="1">
      <alignment horizontal="center" vertical="center"/>
    </xf>
    <xf numFmtId="0" fontId="10" fillId="0" borderId="23" xfId="0" applyFont="1" applyBorder="1"/>
    <xf numFmtId="165" fontId="10" fillId="2" borderId="14" xfId="0" applyNumberFormat="1" applyFont="1" applyFill="1" applyBorder="1" applyAlignment="1">
      <alignment horizontal="center"/>
    </xf>
    <xf numFmtId="169" fontId="4" fillId="2" borderId="17" xfId="1" applyNumberFormat="1" applyFont="1" applyFill="1" applyBorder="1" applyAlignment="1">
      <alignment horizontal="right" indent="2"/>
    </xf>
    <xf numFmtId="169" fontId="4" fillId="2" borderId="7" xfId="1" applyNumberFormat="1" applyFont="1" applyFill="1" applyBorder="1" applyAlignment="1">
      <alignment horizontal="right" indent="1"/>
    </xf>
    <xf numFmtId="0" fontId="12" fillId="2" borderId="0" xfId="0" applyFont="1" applyFill="1" applyAlignment="1">
      <alignment wrapText="1"/>
    </xf>
    <xf numFmtId="3" fontId="4" fillId="2" borderId="15" xfId="0" applyNumberFormat="1" applyFont="1" applyFill="1" applyBorder="1" applyAlignment="1">
      <alignment horizontal="center"/>
    </xf>
    <xf numFmtId="0" fontId="4" fillId="2" borderId="4" xfId="0" applyFont="1" applyFill="1" applyBorder="1"/>
    <xf numFmtId="0" fontId="11" fillId="2" borderId="0" xfId="0" applyFont="1" applyFill="1" applyAlignment="1">
      <alignment horizontal="center" vertical="center"/>
    </xf>
    <xf numFmtId="0" fontId="0" fillId="2" borderId="0" xfId="0" applyFill="1" applyAlignment="1">
      <alignment horizontal="center" vertical="center"/>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5" fillId="2" borderId="38" xfId="0" applyFont="1" applyFill="1" applyBorder="1" applyAlignment="1">
      <alignment horizontal="right" indent="1"/>
    </xf>
    <xf numFmtId="0" fontId="5" fillId="0" borderId="0" xfId="0" applyFont="1" applyAlignment="1">
      <alignment horizontal="center" vertical="center"/>
    </xf>
    <xf numFmtId="0" fontId="12" fillId="2" borderId="0" xfId="0" applyFont="1" applyFill="1"/>
    <xf numFmtId="0" fontId="11" fillId="2" borderId="0" xfId="0" applyFont="1" applyFill="1"/>
    <xf numFmtId="0" fontId="2" fillId="2" borderId="4" xfId="0" applyFont="1" applyFill="1" applyBorder="1" applyAlignment="1">
      <alignment horizontal="center"/>
    </xf>
    <xf numFmtId="0" fontId="19" fillId="2" borderId="0" xfId="0" applyFont="1" applyFill="1"/>
    <xf numFmtId="0" fontId="23" fillId="2" borderId="0" xfId="0" applyFont="1" applyFill="1" applyAlignment="1">
      <alignment horizontal="center"/>
    </xf>
    <xf numFmtId="3" fontId="4" fillId="2" borderId="4" xfId="0" applyNumberFormat="1" applyFont="1" applyFill="1" applyBorder="1" applyAlignment="1">
      <alignment horizontal="center"/>
    </xf>
    <xf numFmtId="0" fontId="10" fillId="2" borderId="16" xfId="0" applyFont="1" applyFill="1" applyBorder="1"/>
    <xf numFmtId="0" fontId="10" fillId="2" borderId="4" xfId="0" applyFont="1" applyFill="1" applyBorder="1"/>
    <xf numFmtId="0" fontId="4" fillId="2" borderId="0" xfId="0" applyFont="1" applyFill="1" applyAlignment="1">
      <alignment horizontal="center"/>
    </xf>
  </cellXfs>
  <cellStyles count="7">
    <cellStyle name="Lien hypertexte" xfId="3" builtinId="8"/>
    <cellStyle name="Milliers" xfId="1" builtinId="3"/>
    <cellStyle name="Normal" xfId="0" builtinId="0"/>
    <cellStyle name="Normal 2" xfId="4"/>
    <cellStyle name="Normal 4" xfId="5"/>
    <cellStyle name="Normal 5" xfId="6"/>
    <cellStyle name="Pourcentage"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zoomScale="85" zoomScaleNormal="85" workbookViewId="0">
      <selection activeCell="B1" sqref="B1"/>
    </sheetView>
  </sheetViews>
  <sheetFormatPr baseColWidth="10" defaultRowHeight="15" x14ac:dyDescent="0.25"/>
  <cols>
    <col min="2" max="2" width="40.7109375" customWidth="1"/>
    <col min="3" max="3" width="34.28515625" customWidth="1"/>
    <col min="4" max="4" width="109.140625" customWidth="1"/>
  </cols>
  <sheetData>
    <row r="1" spans="1:4" ht="18.75" x14ac:dyDescent="0.3">
      <c r="A1" s="1"/>
      <c r="B1" s="2" t="s">
        <v>154</v>
      </c>
      <c r="C1" s="3"/>
      <c r="D1" s="2"/>
    </row>
    <row r="2" spans="1:4" ht="18.75" x14ac:dyDescent="0.3">
      <c r="A2" s="1"/>
      <c r="B2" s="4"/>
      <c r="C2" s="5"/>
      <c r="D2" s="5"/>
    </row>
    <row r="3" spans="1:4" ht="18.75" x14ac:dyDescent="0.3">
      <c r="A3" s="1"/>
      <c r="B3" s="5" t="s">
        <v>0</v>
      </c>
      <c r="C3" s="5"/>
      <c r="D3" s="6"/>
    </row>
    <row r="4" spans="1:4" ht="18.75" x14ac:dyDescent="0.3">
      <c r="A4" s="1"/>
      <c r="B4" s="5"/>
      <c r="C4" s="5"/>
      <c r="D4" s="5"/>
    </row>
    <row r="5" spans="1:4" ht="19.5" thickBot="1" x14ac:dyDescent="0.35">
      <c r="A5" s="1"/>
      <c r="B5" s="5"/>
      <c r="C5" s="5"/>
      <c r="D5" s="5"/>
    </row>
    <row r="6" spans="1:4" ht="19.5" thickBot="1" x14ac:dyDescent="0.35">
      <c r="A6" s="1"/>
      <c r="B6" s="7" t="s">
        <v>1</v>
      </c>
      <c r="C6" s="8" t="s">
        <v>2</v>
      </c>
      <c r="D6" s="9" t="s">
        <v>3</v>
      </c>
    </row>
    <row r="7" spans="1:4" ht="31.9" customHeight="1" thickBot="1" x14ac:dyDescent="0.3">
      <c r="A7" s="1"/>
      <c r="B7" s="10" t="s">
        <v>124</v>
      </c>
      <c r="C7" s="11">
        <v>1</v>
      </c>
      <c r="D7" s="12" t="s">
        <v>4</v>
      </c>
    </row>
    <row r="8" spans="1:4" ht="38.25" customHeight="1" x14ac:dyDescent="0.25">
      <c r="A8" s="1"/>
      <c r="B8" s="183" t="s">
        <v>121</v>
      </c>
      <c r="C8" s="184" t="s">
        <v>5</v>
      </c>
      <c r="D8" s="185" t="s">
        <v>150</v>
      </c>
    </row>
    <row r="9" spans="1:4" ht="24.75" customHeight="1" x14ac:dyDescent="0.25">
      <c r="A9" s="1"/>
      <c r="B9" s="186"/>
      <c r="C9" s="187" t="s">
        <v>6</v>
      </c>
      <c r="D9" s="188" t="s">
        <v>7</v>
      </c>
    </row>
    <row r="10" spans="1:4" ht="30.6" customHeight="1" thickBot="1" x14ac:dyDescent="0.3">
      <c r="A10" s="1"/>
      <c r="B10" s="186"/>
      <c r="C10" s="187" t="s">
        <v>8</v>
      </c>
      <c r="D10" s="188" t="s">
        <v>9</v>
      </c>
    </row>
    <row r="11" spans="1:4" ht="28.15" customHeight="1" thickBot="1" x14ac:dyDescent="0.3">
      <c r="A11" s="1"/>
      <c r="B11" s="10" t="s">
        <v>10</v>
      </c>
      <c r="C11" s="13">
        <v>3</v>
      </c>
      <c r="D11" s="14" t="s">
        <v>11</v>
      </c>
    </row>
    <row r="12" spans="1:4" ht="24.6" customHeight="1" x14ac:dyDescent="0.25">
      <c r="A12" s="1"/>
      <c r="B12" s="186" t="s">
        <v>122</v>
      </c>
      <c r="C12" s="187" t="s">
        <v>12</v>
      </c>
      <c r="D12" s="189" t="s">
        <v>13</v>
      </c>
    </row>
    <row r="13" spans="1:4" ht="27.6" customHeight="1" x14ac:dyDescent="0.25">
      <c r="A13" s="1"/>
      <c r="B13" s="190"/>
      <c r="C13" s="191" t="s">
        <v>14</v>
      </c>
      <c r="D13" s="192" t="s">
        <v>15</v>
      </c>
    </row>
    <row r="14" spans="1:4" ht="25.15" customHeight="1" x14ac:dyDescent="0.25">
      <c r="A14" s="1"/>
      <c r="B14" s="190"/>
      <c r="C14" s="193" t="s">
        <v>16</v>
      </c>
      <c r="D14" s="192" t="s">
        <v>17</v>
      </c>
    </row>
    <row r="15" spans="1:4" ht="27.6" customHeight="1" thickBot="1" x14ac:dyDescent="0.3">
      <c r="A15" s="1"/>
      <c r="B15" s="194"/>
      <c r="C15" s="195" t="s">
        <v>18</v>
      </c>
      <c r="D15" s="196" t="s">
        <v>19</v>
      </c>
    </row>
    <row r="16" spans="1:4" ht="33" customHeight="1" x14ac:dyDescent="0.3">
      <c r="A16" s="1"/>
      <c r="B16" s="151" t="s">
        <v>142</v>
      </c>
      <c r="C16" s="5"/>
      <c r="D16" s="5"/>
    </row>
    <row r="17" spans="1:4" ht="18.75" x14ac:dyDescent="0.3">
      <c r="A17" s="1"/>
      <c r="B17" s="5" t="s">
        <v>143</v>
      </c>
      <c r="C17" s="5"/>
      <c r="D17" s="5"/>
    </row>
    <row r="18" spans="1:4" ht="18.75" x14ac:dyDescent="0.3">
      <c r="A18" s="1"/>
      <c r="B18" s="5"/>
      <c r="C18" s="5"/>
      <c r="D18" s="5"/>
    </row>
    <row r="19" spans="1:4" ht="18.75" x14ac:dyDescent="0.3">
      <c r="A19" s="1"/>
      <c r="B19" s="5"/>
      <c r="C19" s="5"/>
      <c r="D19" s="5"/>
    </row>
    <row r="20" spans="1:4" ht="18.75" x14ac:dyDescent="0.3">
      <c r="A20" s="1"/>
      <c r="B20" s="5"/>
      <c r="C20" s="5"/>
      <c r="D20" s="5"/>
    </row>
  </sheetData>
  <hyperlinks>
    <hyperlink ref="C7" location="'1'!A1" display="'1'!A1"/>
    <hyperlink ref="C9" location="'2_2'!A1" display="2.2"/>
    <hyperlink ref="C10" location="'2_3'!A1" display="2.3"/>
    <hyperlink ref="C11" location="'3'!A1" display="'3'!A1"/>
    <hyperlink ref="C12" location="'4.1'!A1" display="4.1"/>
    <hyperlink ref="C15" location="'4.4'!A1" display="4.4"/>
    <hyperlink ref="C13" location="'4.2'!A1" display="4.2"/>
    <hyperlink ref="C14" location="'4.3'!A1" display="4.3"/>
    <hyperlink ref="C8" location="INDICI1_2" display="INDICI1_2"/>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5"/>
  <sheetViews>
    <sheetView showGridLines="0" zoomScale="85" zoomScaleNormal="85" workbookViewId="0">
      <selection activeCell="D18" sqref="D18"/>
    </sheetView>
  </sheetViews>
  <sheetFormatPr baseColWidth="10" defaultRowHeight="15" x14ac:dyDescent="0.25"/>
  <cols>
    <col min="4" max="4" width="31.28515625" customWidth="1"/>
    <col min="5" max="5" width="17.42578125" customWidth="1"/>
    <col min="6" max="6" width="26.140625" customWidth="1"/>
    <col min="7" max="7" width="35.140625" customWidth="1"/>
    <col min="8" max="8" width="34.85546875" customWidth="1"/>
  </cols>
  <sheetData>
    <row r="1" spans="2:8" ht="18.75" x14ac:dyDescent="0.3">
      <c r="B1" s="16" t="s">
        <v>20</v>
      </c>
      <c r="C1" s="3"/>
      <c r="D1" s="4"/>
      <c r="E1" s="4"/>
      <c r="F1" s="4"/>
      <c r="G1" s="18"/>
      <c r="H1" s="18"/>
    </row>
    <row r="2" spans="2:8" ht="18.75" x14ac:dyDescent="0.3">
      <c r="B2" s="3"/>
      <c r="C2" s="3"/>
      <c r="D2" s="3"/>
      <c r="E2" s="3"/>
      <c r="F2" s="4"/>
      <c r="G2" s="18"/>
      <c r="H2" s="1"/>
    </row>
    <row r="3" spans="2:8" ht="18.75" x14ac:dyDescent="0.3">
      <c r="B3" s="2" t="s">
        <v>140</v>
      </c>
      <c r="C3" s="3"/>
      <c r="D3" s="3"/>
      <c r="E3" s="3"/>
      <c r="F3" s="3"/>
      <c r="G3" s="18"/>
      <c r="H3" s="18"/>
    </row>
    <row r="4" spans="2:8" ht="19.5" thickBot="1" x14ac:dyDescent="0.35">
      <c r="B4" s="2"/>
      <c r="C4" s="3"/>
      <c r="D4" s="3"/>
      <c r="E4" s="3"/>
      <c r="F4" s="3"/>
      <c r="G4" s="18"/>
      <c r="H4" s="18"/>
    </row>
    <row r="5" spans="2:8" ht="19.5" thickBot="1" x14ac:dyDescent="0.35">
      <c r="B5" s="2"/>
      <c r="C5" s="18"/>
      <c r="D5" s="255" t="s">
        <v>93</v>
      </c>
      <c r="E5" s="269"/>
      <c r="F5" s="270"/>
      <c r="G5" s="255" t="s">
        <v>110</v>
      </c>
      <c r="H5" s="270"/>
    </row>
    <row r="6" spans="2:8" ht="38.25" thickBot="1" x14ac:dyDescent="0.3">
      <c r="B6" s="100"/>
      <c r="C6" s="19"/>
      <c r="D6" s="133" t="s">
        <v>149</v>
      </c>
      <c r="E6" s="134" t="s">
        <v>47</v>
      </c>
      <c r="F6" s="135" t="s">
        <v>139</v>
      </c>
      <c r="G6" s="136" t="s">
        <v>149</v>
      </c>
      <c r="H6" s="135" t="s">
        <v>47</v>
      </c>
    </row>
    <row r="7" spans="2:8" ht="18.75" x14ac:dyDescent="0.3">
      <c r="B7" s="100"/>
      <c r="C7" s="137">
        <v>2023</v>
      </c>
      <c r="D7" s="138">
        <v>4810</v>
      </c>
      <c r="E7" s="138">
        <v>1905610</v>
      </c>
      <c r="F7" s="139">
        <v>9.3870204291539192</v>
      </c>
      <c r="G7" s="140">
        <v>145.31722054380666</v>
      </c>
      <c r="H7" s="139">
        <v>106.4586592178771</v>
      </c>
    </row>
    <row r="8" spans="2:8" ht="18.75" x14ac:dyDescent="0.3">
      <c r="B8" s="160"/>
      <c r="C8" s="182">
        <v>2022</v>
      </c>
      <c r="D8" s="141">
        <v>4880</v>
      </c>
      <c r="E8" s="141">
        <v>1885610</v>
      </c>
      <c r="F8" s="142">
        <v>9.2808162875674185</v>
      </c>
      <c r="G8" s="143">
        <v>147.43202416918427</v>
      </c>
      <c r="H8" s="142">
        <v>105.3413407821229</v>
      </c>
    </row>
    <row r="9" spans="2:8" ht="18.75" x14ac:dyDescent="0.3">
      <c r="B9" s="100"/>
      <c r="C9" s="147" t="s">
        <v>111</v>
      </c>
      <c r="D9" s="141">
        <v>4520</v>
      </c>
      <c r="E9" s="141">
        <v>1835600</v>
      </c>
      <c r="F9" s="142">
        <v>9.3271954674220954</v>
      </c>
      <c r="G9" s="143">
        <v>136.55589123867068</v>
      </c>
      <c r="H9" s="142">
        <v>102.54748603351955</v>
      </c>
    </row>
    <row r="10" spans="2:8" ht="18.75" x14ac:dyDescent="0.3">
      <c r="B10" s="100"/>
      <c r="C10" s="147" t="s">
        <v>112</v>
      </c>
      <c r="D10" s="141">
        <v>4090</v>
      </c>
      <c r="E10" s="141">
        <v>1773380</v>
      </c>
      <c r="F10" s="142">
        <v>9.3369723353144849</v>
      </c>
      <c r="G10" s="143">
        <v>123.56495468277946</v>
      </c>
      <c r="H10" s="142">
        <v>99.071508379888272</v>
      </c>
    </row>
    <row r="11" spans="2:8" ht="18.75" x14ac:dyDescent="0.3">
      <c r="B11" s="100"/>
      <c r="C11" s="147" t="s">
        <v>113</v>
      </c>
      <c r="D11" s="141">
        <v>3850</v>
      </c>
      <c r="E11" s="141">
        <v>1797010</v>
      </c>
      <c r="F11" s="142">
        <v>9.2937713201373402</v>
      </c>
      <c r="G11" s="143">
        <v>116.31419939577039</v>
      </c>
      <c r="H11" s="142">
        <v>100.39162011173184</v>
      </c>
    </row>
    <row r="12" spans="2:8" ht="18.75" x14ac:dyDescent="0.3">
      <c r="B12" s="100"/>
      <c r="C12" s="147" t="s">
        <v>114</v>
      </c>
      <c r="D12" s="141">
        <v>3540</v>
      </c>
      <c r="E12" s="141">
        <v>1785360</v>
      </c>
      <c r="F12" s="142">
        <v>9.2328718017654694</v>
      </c>
      <c r="G12" s="143">
        <v>106.94864048338368</v>
      </c>
      <c r="H12" s="142">
        <v>99.740782122905031</v>
      </c>
    </row>
    <row r="13" spans="2:8" ht="18.75" x14ac:dyDescent="0.3">
      <c r="B13" s="100"/>
      <c r="C13" s="147" t="s">
        <v>115</v>
      </c>
      <c r="D13" s="141">
        <v>3640</v>
      </c>
      <c r="E13" s="141">
        <v>1800620</v>
      </c>
      <c r="F13" s="142">
        <v>9.1896124668169854</v>
      </c>
      <c r="G13" s="143">
        <v>109.96978851963746</v>
      </c>
      <c r="H13" s="142">
        <v>100.59329608938548</v>
      </c>
    </row>
    <row r="14" spans="2:8" ht="18.75" x14ac:dyDescent="0.3">
      <c r="B14" s="100"/>
      <c r="C14" s="147" t="s">
        <v>116</v>
      </c>
      <c r="D14" s="141">
        <v>3620</v>
      </c>
      <c r="E14" s="141">
        <v>1818410</v>
      </c>
      <c r="F14" s="142">
        <v>9.2624875578114931</v>
      </c>
      <c r="G14" s="143">
        <v>109.3655589123867</v>
      </c>
      <c r="H14" s="142">
        <v>101.58715083798884</v>
      </c>
    </row>
    <row r="15" spans="2:8" ht="18.75" x14ac:dyDescent="0.3">
      <c r="B15" s="100"/>
      <c r="C15" s="147" t="s">
        <v>117</v>
      </c>
      <c r="D15" s="141">
        <v>3470</v>
      </c>
      <c r="E15" s="141">
        <v>1810050</v>
      </c>
      <c r="F15" s="142">
        <v>9.3389685367807527</v>
      </c>
      <c r="G15" s="143">
        <v>104.83383685800605</v>
      </c>
      <c r="H15" s="142">
        <v>101.12011173184356</v>
      </c>
    </row>
    <row r="16" spans="2:8" ht="18.75" x14ac:dyDescent="0.3">
      <c r="B16" s="100"/>
      <c r="C16" s="147" t="s">
        <v>118</v>
      </c>
      <c r="D16" s="141">
        <v>3400</v>
      </c>
      <c r="E16" s="141">
        <v>1806350</v>
      </c>
      <c r="F16" s="142">
        <v>9.2877902953469711</v>
      </c>
      <c r="G16" s="143">
        <v>102.71903323262841</v>
      </c>
      <c r="H16" s="142">
        <v>100.91340782122904</v>
      </c>
    </row>
    <row r="17" spans="2:8" ht="19.5" thickBot="1" x14ac:dyDescent="0.35">
      <c r="B17" s="100"/>
      <c r="C17" s="148" t="s">
        <v>119</v>
      </c>
      <c r="D17" s="144">
        <v>3310</v>
      </c>
      <c r="E17" s="144">
        <v>1790000</v>
      </c>
      <c r="F17" s="145">
        <v>9.2854748603351958</v>
      </c>
      <c r="G17" s="207">
        <v>100</v>
      </c>
      <c r="H17" s="145">
        <v>100</v>
      </c>
    </row>
    <row r="18" spans="2:8" ht="18.75" x14ac:dyDescent="0.3">
      <c r="B18" s="160"/>
      <c r="C18" s="180"/>
      <c r="D18" s="1"/>
      <c r="E18" s="1"/>
      <c r="F18" s="1"/>
      <c r="G18" s="181"/>
      <c r="H18" s="181"/>
    </row>
    <row r="19" spans="2:8" ht="15.75" x14ac:dyDescent="0.25">
      <c r="B19" s="30"/>
      <c r="C19" s="30" t="s">
        <v>120</v>
      </c>
      <c r="D19" s="30"/>
      <c r="E19" s="30"/>
      <c r="F19" s="30"/>
      <c r="G19" s="30"/>
      <c r="H19" s="30"/>
    </row>
    <row r="20" spans="2:8" ht="18.75" x14ac:dyDescent="0.3">
      <c r="B20" s="3"/>
      <c r="C20" s="146" t="s">
        <v>59</v>
      </c>
      <c r="D20" s="204"/>
      <c r="E20" s="204"/>
      <c r="F20" s="204"/>
      <c r="G20" s="204"/>
      <c r="H20" s="204"/>
    </row>
    <row r="21" spans="2:8" ht="18.75" x14ac:dyDescent="0.3">
      <c r="B21" s="3"/>
      <c r="C21" s="30" t="s">
        <v>83</v>
      </c>
      <c r="D21" s="3"/>
      <c r="E21" s="3"/>
      <c r="F21" s="3"/>
      <c r="G21" s="18"/>
      <c r="H21" s="18"/>
    </row>
    <row r="22" spans="2:8" ht="18.75" x14ac:dyDescent="0.3">
      <c r="B22" s="3"/>
      <c r="C22" s="3"/>
      <c r="D22" s="271"/>
      <c r="E22" s="271"/>
      <c r="F22" s="271"/>
      <c r="G22" s="18"/>
      <c r="H22" s="18"/>
    </row>
    <row r="23" spans="2:8" ht="18.75" x14ac:dyDescent="0.3">
      <c r="B23" s="3"/>
      <c r="C23" s="3"/>
      <c r="D23" s="3"/>
      <c r="E23" s="3"/>
      <c r="F23" s="3"/>
      <c r="G23" s="18"/>
      <c r="H23" s="18"/>
    </row>
    <row r="24" spans="2:8" x14ac:dyDescent="0.25">
      <c r="D24" s="1"/>
      <c r="E24" s="1"/>
      <c r="F24" s="1"/>
      <c r="G24" s="1"/>
      <c r="H24" s="1"/>
    </row>
    <row r="25" spans="2:8" x14ac:dyDescent="0.25">
      <c r="D25" s="1"/>
      <c r="E25" s="1"/>
      <c r="F25" s="1"/>
      <c r="G25" s="1"/>
      <c r="H25" s="1"/>
    </row>
  </sheetData>
  <mergeCells count="3">
    <mergeCell ref="D5:F5"/>
    <mergeCell ref="G5:H5"/>
    <mergeCell ref="D22:F22"/>
  </mergeCells>
  <hyperlinks>
    <hyperlink ref="B1" location="Sommaire!A1" display="retour au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3"/>
  <sheetViews>
    <sheetView showGridLines="0" zoomScale="75" zoomScaleNormal="75" workbookViewId="0">
      <selection activeCell="C3" sqref="C3"/>
    </sheetView>
  </sheetViews>
  <sheetFormatPr baseColWidth="10" defaultRowHeight="15" x14ac:dyDescent="0.25"/>
  <cols>
    <col min="1" max="1" width="7.5703125" customWidth="1"/>
    <col min="3" max="3" width="59.42578125" bestFit="1" customWidth="1"/>
    <col min="4" max="4" width="17.5703125" customWidth="1"/>
    <col min="5" max="5" width="16.28515625" customWidth="1"/>
    <col min="6" max="6" width="15.5703125" customWidth="1"/>
    <col min="7" max="7" width="17" customWidth="1"/>
    <col min="8" max="8" width="17.7109375" customWidth="1"/>
  </cols>
  <sheetData>
    <row r="1" spans="2:13" ht="18.75" x14ac:dyDescent="0.3">
      <c r="B1" s="17" t="s">
        <v>20</v>
      </c>
      <c r="C1" s="18"/>
    </row>
    <row r="2" spans="2:13" ht="18.75" x14ac:dyDescent="0.3">
      <c r="B2" s="3"/>
      <c r="C2" s="18"/>
      <c r="D2" s="18"/>
      <c r="E2" s="18"/>
      <c r="F2" s="18"/>
      <c r="G2" s="18"/>
      <c r="H2" s="18"/>
    </row>
    <row r="3" spans="2:13" ht="18.75" x14ac:dyDescent="0.3">
      <c r="B3" s="2" t="s">
        <v>21</v>
      </c>
      <c r="C3" s="18"/>
      <c r="D3" s="19"/>
      <c r="E3" s="18"/>
      <c r="F3" s="18"/>
      <c r="G3" s="18"/>
      <c r="H3" s="18"/>
    </row>
    <row r="4" spans="2:13" ht="19.5" thickBot="1" x14ac:dyDescent="0.35">
      <c r="B4" s="2"/>
      <c r="C4" s="1"/>
      <c r="D4" s="1"/>
      <c r="E4" s="1"/>
      <c r="F4" s="1"/>
      <c r="G4" s="1"/>
      <c r="H4" s="18"/>
      <c r="I4" s="1"/>
      <c r="J4" s="1"/>
      <c r="K4" s="1"/>
      <c r="L4" s="1"/>
      <c r="M4" s="1"/>
    </row>
    <row r="5" spans="2:13" ht="79.5" thickBot="1" x14ac:dyDescent="0.35">
      <c r="B5" s="3"/>
      <c r="C5" s="20"/>
      <c r="D5" s="21" t="s">
        <v>149</v>
      </c>
      <c r="E5" s="22" t="s">
        <v>22</v>
      </c>
      <c r="F5" s="23" t="s">
        <v>23</v>
      </c>
      <c r="G5" s="24" t="s">
        <v>24</v>
      </c>
      <c r="H5" s="25" t="s">
        <v>25</v>
      </c>
      <c r="I5" s="1"/>
      <c r="J5" s="1"/>
      <c r="K5" s="1"/>
      <c r="L5" s="1"/>
      <c r="M5" s="1"/>
    </row>
    <row r="6" spans="2:13" ht="16.5" thickBot="1" x14ac:dyDescent="0.3">
      <c r="C6" s="26" t="s">
        <v>26</v>
      </c>
      <c r="D6" s="219"/>
      <c r="E6" s="219"/>
      <c r="F6" s="219"/>
      <c r="G6" s="219"/>
      <c r="H6" s="220"/>
      <c r="I6" s="1"/>
      <c r="J6" s="1"/>
      <c r="K6" s="1"/>
      <c r="L6" s="1"/>
      <c r="M6" s="1"/>
    </row>
    <row r="7" spans="2:13" ht="15.75" x14ac:dyDescent="0.25">
      <c r="B7" s="149"/>
      <c r="C7" s="27" t="s">
        <v>144</v>
      </c>
      <c r="D7" s="31">
        <v>83533.899999999994</v>
      </c>
      <c r="E7" s="39">
        <v>543939.9</v>
      </c>
      <c r="F7" s="221">
        <v>632733.9</v>
      </c>
      <c r="G7" s="222">
        <v>0.15357192954589283</v>
      </c>
      <c r="H7" s="28">
        <v>0.13202058558898139</v>
      </c>
      <c r="I7" s="1"/>
      <c r="J7" s="1"/>
      <c r="K7" s="1"/>
      <c r="L7" s="1"/>
      <c r="M7" s="1"/>
    </row>
    <row r="8" spans="2:13" ht="15.75" x14ac:dyDescent="0.25">
      <c r="B8" s="149"/>
      <c r="C8" s="27" t="s">
        <v>27</v>
      </c>
      <c r="D8" s="31">
        <v>1</v>
      </c>
      <c r="E8" s="39">
        <v>96</v>
      </c>
      <c r="F8" s="223">
        <v>101</v>
      </c>
      <c r="G8" s="224">
        <v>1.0416666666666666E-2</v>
      </c>
      <c r="H8" s="29">
        <v>9.9009900990099011E-3</v>
      </c>
      <c r="I8" s="1"/>
      <c r="J8" s="1"/>
      <c r="K8" s="1"/>
      <c r="L8" s="1"/>
      <c r="M8" s="1"/>
    </row>
    <row r="9" spans="2:13" ht="15.75" x14ac:dyDescent="0.25">
      <c r="B9" s="149"/>
      <c r="C9" s="27" t="s">
        <v>28</v>
      </c>
      <c r="D9" s="31">
        <v>19</v>
      </c>
      <c r="E9" s="39">
        <v>1995</v>
      </c>
      <c r="F9" s="223">
        <v>2106</v>
      </c>
      <c r="G9" s="224">
        <v>9.5238095238095247E-3</v>
      </c>
      <c r="H9" s="29">
        <v>9.0218423551756879E-3</v>
      </c>
      <c r="I9" s="1"/>
      <c r="J9" s="1"/>
      <c r="K9" s="1"/>
      <c r="L9" s="1"/>
      <c r="M9" s="1"/>
    </row>
    <row r="10" spans="2:13" ht="15.75" x14ac:dyDescent="0.25">
      <c r="B10" s="149"/>
      <c r="C10" s="27" t="s">
        <v>155</v>
      </c>
      <c r="D10" s="247">
        <v>22</v>
      </c>
      <c r="E10" s="248">
        <v>34816</v>
      </c>
      <c r="F10" s="249">
        <v>34928</v>
      </c>
      <c r="G10" s="224">
        <v>6.312587874092565E-4</v>
      </c>
      <c r="H10" s="29">
        <v>6.2923662157137546E-4</v>
      </c>
      <c r="I10" s="1"/>
      <c r="J10" s="1"/>
      <c r="K10" s="1"/>
      <c r="L10" s="1"/>
      <c r="M10" s="1"/>
    </row>
    <row r="11" spans="2:13" ht="16.5" thickBot="1" x14ac:dyDescent="0.3">
      <c r="B11" s="149"/>
      <c r="C11" s="27" t="s">
        <v>30</v>
      </c>
      <c r="D11" s="31">
        <v>3.4</v>
      </c>
      <c r="E11" s="39">
        <v>119</v>
      </c>
      <c r="F11" s="223">
        <v>106.6</v>
      </c>
      <c r="G11" s="225" t="s">
        <v>31</v>
      </c>
      <c r="H11" s="32" t="s">
        <v>31</v>
      </c>
      <c r="I11" s="1"/>
      <c r="J11" s="1"/>
      <c r="K11" s="1"/>
      <c r="L11" s="1"/>
      <c r="M11" s="1"/>
    </row>
    <row r="12" spans="2:13" ht="16.5" thickBot="1" x14ac:dyDescent="0.3">
      <c r="B12" s="149"/>
      <c r="C12" s="33" t="s">
        <v>32</v>
      </c>
      <c r="D12" s="226"/>
      <c r="E12" s="226"/>
      <c r="F12" s="226"/>
      <c r="G12" s="226"/>
      <c r="H12" s="227"/>
      <c r="I12" s="1"/>
      <c r="J12" s="1"/>
      <c r="K12" s="1"/>
      <c r="L12" s="1"/>
      <c r="M12" s="1"/>
    </row>
    <row r="13" spans="2:13" ht="15.75" x14ac:dyDescent="0.25">
      <c r="B13" s="149"/>
      <c r="C13" s="34" t="s">
        <v>126</v>
      </c>
      <c r="D13" s="228">
        <v>295385</v>
      </c>
      <c r="E13" s="35">
        <v>66142961</v>
      </c>
      <c r="F13" s="229">
        <v>68373433</v>
      </c>
      <c r="G13" s="60">
        <v>4.4658569186220741E-3</v>
      </c>
      <c r="H13" s="28">
        <v>4.3201721346944801E-3</v>
      </c>
      <c r="I13" s="1"/>
      <c r="J13" s="1"/>
      <c r="K13" s="1"/>
      <c r="L13" s="1"/>
      <c r="M13" s="1"/>
    </row>
    <row r="14" spans="2:13" ht="15.75" x14ac:dyDescent="0.25">
      <c r="B14" s="149"/>
      <c r="C14" s="36" t="s">
        <v>148</v>
      </c>
      <c r="D14" s="230">
        <v>1.7999999999999999E-2</v>
      </c>
      <c r="E14" s="231">
        <v>3.0000000000000001E-3</v>
      </c>
      <c r="F14" s="232">
        <v>3.0000000000000001E-3</v>
      </c>
      <c r="G14" s="233" t="s">
        <v>31</v>
      </c>
      <c r="H14" s="37" t="s">
        <v>31</v>
      </c>
      <c r="I14" s="1"/>
      <c r="J14" s="1"/>
      <c r="K14" s="1"/>
      <c r="L14" s="1"/>
      <c r="M14" s="1"/>
    </row>
    <row r="15" spans="2:13" ht="15.75" x14ac:dyDescent="0.25">
      <c r="B15" s="149"/>
      <c r="C15" s="36" t="s">
        <v>33</v>
      </c>
      <c r="D15" s="45"/>
      <c r="E15" s="234"/>
      <c r="F15" s="235"/>
      <c r="G15" s="38"/>
      <c r="H15" s="37"/>
      <c r="I15" s="1"/>
      <c r="J15" s="1"/>
      <c r="K15" s="1"/>
      <c r="L15" s="1"/>
      <c r="M15" s="1"/>
    </row>
    <row r="16" spans="2:13" ht="15.75" x14ac:dyDescent="0.25">
      <c r="B16" s="149"/>
      <c r="C16" s="27" t="s">
        <v>34</v>
      </c>
      <c r="D16" s="31">
        <v>120085</v>
      </c>
      <c r="E16" s="39">
        <v>15222363</v>
      </c>
      <c r="F16" s="40">
        <v>15928276</v>
      </c>
      <c r="G16" s="41">
        <v>7.8887226641487923E-3</v>
      </c>
      <c r="H16" s="42">
        <v>7.5391084383520223E-3</v>
      </c>
      <c r="I16" s="1"/>
      <c r="J16" s="1"/>
      <c r="K16" s="1"/>
      <c r="L16" s="1"/>
      <c r="M16" s="1"/>
    </row>
    <row r="17" spans="2:13" ht="15.75" x14ac:dyDescent="0.25">
      <c r="B17" s="149"/>
      <c r="C17" s="27" t="s">
        <v>35</v>
      </c>
      <c r="D17" s="31">
        <v>79882</v>
      </c>
      <c r="E17" s="39">
        <v>15511301</v>
      </c>
      <c r="F17" s="40">
        <v>16018114</v>
      </c>
      <c r="G17" s="41">
        <v>5.1499226273798698E-3</v>
      </c>
      <c r="H17" s="42">
        <v>4.9869791162679951E-3</v>
      </c>
      <c r="I17" s="1"/>
      <c r="J17" s="1"/>
      <c r="K17" s="1"/>
      <c r="L17" s="1"/>
      <c r="M17" s="1"/>
    </row>
    <row r="18" spans="2:13" ht="15.75" x14ac:dyDescent="0.25">
      <c r="B18" s="149"/>
      <c r="C18" s="27" t="s">
        <v>36</v>
      </c>
      <c r="D18" s="31">
        <v>63777</v>
      </c>
      <c r="E18" s="39">
        <v>16891389</v>
      </c>
      <c r="F18" s="40">
        <v>17439730</v>
      </c>
      <c r="G18" s="41">
        <v>3.7757108074415904E-3</v>
      </c>
      <c r="H18" s="42">
        <v>3.6569946897113659E-3</v>
      </c>
      <c r="I18" s="1"/>
      <c r="J18" s="1"/>
      <c r="K18" s="1"/>
      <c r="L18" s="1"/>
      <c r="M18" s="1"/>
    </row>
    <row r="19" spans="2:13" ht="15.75" x14ac:dyDescent="0.25">
      <c r="B19" s="149"/>
      <c r="C19" s="27" t="s">
        <v>37</v>
      </c>
      <c r="D19" s="31">
        <v>24402</v>
      </c>
      <c r="E19" s="39">
        <v>11549016</v>
      </c>
      <c r="F19" s="40">
        <v>11881138</v>
      </c>
      <c r="G19" s="41">
        <v>2.1129072814515108E-3</v>
      </c>
      <c r="H19" s="42">
        <v>2.0538436637971883E-3</v>
      </c>
      <c r="I19" s="1"/>
      <c r="J19" s="1"/>
      <c r="K19" s="1"/>
      <c r="L19" s="1"/>
      <c r="M19" s="1"/>
    </row>
    <row r="20" spans="2:13" ht="15.75" x14ac:dyDescent="0.25">
      <c r="B20" s="149"/>
      <c r="C20" s="27" t="s">
        <v>38</v>
      </c>
      <c r="D20" s="43">
        <v>7239</v>
      </c>
      <c r="E20" s="44">
        <v>6968892</v>
      </c>
      <c r="F20" s="40">
        <v>7106175</v>
      </c>
      <c r="G20" s="41">
        <v>1.0387591025947883E-3</v>
      </c>
      <c r="H20" s="42">
        <v>1.0186914901476533E-3</v>
      </c>
      <c r="I20" s="1"/>
      <c r="J20" s="1"/>
      <c r="K20" s="1"/>
      <c r="L20" s="1"/>
      <c r="M20" s="1"/>
    </row>
    <row r="21" spans="2:13" ht="15.75" x14ac:dyDescent="0.25">
      <c r="B21" s="149"/>
      <c r="C21" s="36" t="s">
        <v>39</v>
      </c>
      <c r="D21" s="45"/>
      <c r="E21" s="46"/>
      <c r="F21" s="47"/>
      <c r="G21" s="38"/>
      <c r="H21" s="37"/>
      <c r="I21" s="1"/>
      <c r="J21" s="1"/>
      <c r="K21" s="1"/>
      <c r="L21" s="1"/>
      <c r="M21" s="1"/>
    </row>
    <row r="22" spans="2:13" ht="15.75" x14ac:dyDescent="0.25">
      <c r="B22" s="149"/>
      <c r="C22" s="27" t="s">
        <v>34</v>
      </c>
      <c r="D22" s="48">
        <v>0.40653723107131373</v>
      </c>
      <c r="E22" s="49">
        <v>0.23014335569283026</v>
      </c>
      <c r="F22" s="50">
        <v>0.23296001533227095</v>
      </c>
      <c r="G22" s="51" t="s">
        <v>31</v>
      </c>
      <c r="H22" s="52" t="s">
        <v>31</v>
      </c>
      <c r="I22" s="1"/>
      <c r="J22" s="1"/>
      <c r="K22" s="1"/>
      <c r="L22" s="1"/>
      <c r="M22" s="1"/>
    </row>
    <row r="23" spans="2:13" ht="15.75" x14ac:dyDescent="0.25">
      <c r="B23" s="149"/>
      <c r="C23" s="27" t="s">
        <v>35</v>
      </c>
      <c r="D23" s="48">
        <v>0.27043350203971089</v>
      </c>
      <c r="E23" s="49">
        <v>0.23451174192216764</v>
      </c>
      <c r="F23" s="50">
        <v>0.23427394672430737</v>
      </c>
      <c r="G23" s="51" t="s">
        <v>31</v>
      </c>
      <c r="H23" s="52" t="s">
        <v>31</v>
      </c>
      <c r="I23" s="1"/>
      <c r="J23" s="1"/>
      <c r="K23" s="1"/>
      <c r="L23" s="1"/>
      <c r="M23" s="1"/>
    </row>
    <row r="24" spans="2:13" ht="15.75" x14ac:dyDescent="0.25">
      <c r="B24" s="149"/>
      <c r="C24" s="27" t="s">
        <v>36</v>
      </c>
      <c r="D24" s="48">
        <v>0.21591143761531562</v>
      </c>
      <c r="E24" s="49">
        <v>0.25537697049879576</v>
      </c>
      <c r="F24" s="50">
        <v>0.25506588209487741</v>
      </c>
      <c r="G24" s="51" t="s">
        <v>31</v>
      </c>
      <c r="H24" s="52" t="s">
        <v>31</v>
      </c>
      <c r="I24" s="1"/>
      <c r="J24" s="1"/>
      <c r="K24" s="1"/>
      <c r="L24" s="1"/>
      <c r="M24" s="1"/>
    </row>
    <row r="25" spans="2:13" ht="15.75" x14ac:dyDescent="0.25">
      <c r="B25" s="149"/>
      <c r="C25" s="27" t="s">
        <v>37</v>
      </c>
      <c r="D25" s="48">
        <v>8.2610829933815189E-2</v>
      </c>
      <c r="E25" s="49">
        <v>0.17460687918099099</v>
      </c>
      <c r="F25" s="50">
        <v>0.17376834069455019</v>
      </c>
      <c r="G25" s="51" t="s">
        <v>31</v>
      </c>
      <c r="H25" s="52" t="s">
        <v>31</v>
      </c>
      <c r="I25" s="1"/>
      <c r="J25" s="1"/>
      <c r="K25" s="1"/>
      <c r="L25" s="1"/>
      <c r="M25" s="1"/>
    </row>
    <row r="26" spans="2:13" ht="15.75" x14ac:dyDescent="0.25">
      <c r="B26" s="149"/>
      <c r="C26" s="27" t="s">
        <v>38</v>
      </c>
      <c r="D26" s="48">
        <v>2.4506999339844609E-2</v>
      </c>
      <c r="E26" s="49">
        <v>0.1053610527052153</v>
      </c>
      <c r="F26" s="50">
        <v>0.10393181515399409</v>
      </c>
      <c r="G26" s="51" t="s">
        <v>31</v>
      </c>
      <c r="H26" s="52" t="s">
        <v>31</v>
      </c>
      <c r="I26" s="1"/>
      <c r="J26" s="1"/>
      <c r="K26" s="1"/>
      <c r="L26" s="1"/>
      <c r="M26" s="1"/>
    </row>
    <row r="27" spans="2:13" ht="16.5" thickBot="1" x14ac:dyDescent="0.3">
      <c r="B27" s="149"/>
      <c r="C27" s="53" t="s">
        <v>40</v>
      </c>
      <c r="D27" s="54">
        <v>1</v>
      </c>
      <c r="E27" s="55">
        <v>1</v>
      </c>
      <c r="F27" s="56">
        <v>0.99999999999999989</v>
      </c>
      <c r="G27" s="57" t="s">
        <v>31</v>
      </c>
      <c r="H27" s="58" t="s">
        <v>31</v>
      </c>
      <c r="I27" s="1"/>
      <c r="J27" s="1"/>
      <c r="K27" s="1"/>
      <c r="L27" s="1"/>
      <c r="M27" s="1"/>
    </row>
    <row r="28" spans="2:13" ht="16.5" thickBot="1" x14ac:dyDescent="0.3">
      <c r="B28" s="149"/>
      <c r="C28" s="162" t="s">
        <v>125</v>
      </c>
      <c r="D28" s="20"/>
      <c r="E28" s="20"/>
      <c r="F28" s="20"/>
      <c r="G28" s="20"/>
      <c r="H28" s="236"/>
      <c r="I28" s="1"/>
      <c r="J28" s="1"/>
      <c r="K28" s="1"/>
      <c r="L28" s="1"/>
      <c r="M28" s="1"/>
    </row>
    <row r="29" spans="2:13" ht="15.75" x14ac:dyDescent="0.25">
      <c r="B29" s="149"/>
      <c r="C29" s="34" t="s">
        <v>156</v>
      </c>
      <c r="D29" s="59">
        <v>4450</v>
      </c>
      <c r="E29" s="237">
        <v>2454491</v>
      </c>
      <c r="F29" s="238">
        <v>2497510</v>
      </c>
      <c r="G29" s="60">
        <v>1.8130031847743585E-3</v>
      </c>
      <c r="H29" s="61">
        <v>1.7817746475489588E-3</v>
      </c>
      <c r="I29" s="1"/>
      <c r="J29" s="1"/>
      <c r="K29" s="1"/>
      <c r="L29" s="1"/>
      <c r="M29" s="1"/>
    </row>
    <row r="30" spans="2:13" ht="15.75" x14ac:dyDescent="0.25">
      <c r="B30" s="149"/>
      <c r="C30" s="27" t="s">
        <v>157</v>
      </c>
      <c r="D30" s="62">
        <v>15436</v>
      </c>
      <c r="E30" s="239">
        <v>37408</v>
      </c>
      <c r="F30" s="240">
        <v>36879</v>
      </c>
      <c r="G30" s="63" t="s">
        <v>31</v>
      </c>
      <c r="H30" s="64" t="s">
        <v>31</v>
      </c>
      <c r="I30" s="1"/>
      <c r="J30" s="1"/>
      <c r="K30" s="1"/>
      <c r="L30" s="1"/>
      <c r="M30" s="1"/>
    </row>
    <row r="31" spans="2:13" ht="15.75" x14ac:dyDescent="0.25">
      <c r="B31" s="149"/>
      <c r="C31" s="27" t="s">
        <v>127</v>
      </c>
      <c r="D31" s="241">
        <v>0.16400000000000001</v>
      </c>
      <c r="E31" s="242">
        <v>7.2999999999999995E-2</v>
      </c>
      <c r="F31" s="243">
        <v>7.4999999999999997E-2</v>
      </c>
      <c r="G31" s="65" t="s">
        <v>31</v>
      </c>
      <c r="H31" s="66" t="s">
        <v>31</v>
      </c>
      <c r="I31" s="1"/>
      <c r="J31" s="1"/>
      <c r="K31" s="1"/>
      <c r="L31" s="1"/>
      <c r="M31" s="1"/>
    </row>
    <row r="32" spans="2:13" ht="16.5" thickBot="1" x14ac:dyDescent="0.3">
      <c r="B32" s="149"/>
      <c r="C32" s="67" t="s">
        <v>128</v>
      </c>
      <c r="D32" s="244" t="s">
        <v>31</v>
      </c>
      <c r="E32" s="245">
        <v>0.14699999999999999</v>
      </c>
      <c r="F32" s="246" t="s">
        <v>31</v>
      </c>
      <c r="G32" s="68" t="s">
        <v>31</v>
      </c>
      <c r="H32" s="69" t="s">
        <v>31</v>
      </c>
      <c r="I32" s="1"/>
      <c r="J32" s="1"/>
      <c r="K32" s="1"/>
      <c r="L32" s="1"/>
      <c r="M32" s="1"/>
    </row>
    <row r="33" spans="3:9" ht="30.75" customHeight="1" x14ac:dyDescent="0.25">
      <c r="C33" s="30" t="s">
        <v>44</v>
      </c>
      <c r="D33" s="30"/>
      <c r="E33" s="30"/>
      <c r="F33" s="30"/>
      <c r="G33" s="30"/>
      <c r="H33" s="30"/>
    </row>
    <row r="34" spans="3:9" ht="15.75" x14ac:dyDescent="0.25">
      <c r="C34" s="30" t="s">
        <v>129</v>
      </c>
      <c r="D34" s="70"/>
      <c r="E34" s="70"/>
      <c r="F34" s="70"/>
      <c r="G34" s="18"/>
      <c r="H34" s="18"/>
    </row>
    <row r="35" spans="3:9" ht="15.75" x14ac:dyDescent="0.25">
      <c r="C35" s="152" t="s">
        <v>42</v>
      </c>
      <c r="D35" s="18"/>
      <c r="E35" s="18"/>
      <c r="F35" s="18"/>
      <c r="G35" s="18"/>
      <c r="H35" s="18"/>
      <c r="I35" s="1"/>
    </row>
    <row r="36" spans="3:9" ht="15.75" x14ac:dyDescent="0.25">
      <c r="C36" s="161" t="s">
        <v>130</v>
      </c>
      <c r="D36" s="30"/>
      <c r="E36" s="30"/>
      <c r="F36" s="30"/>
      <c r="G36" s="30"/>
      <c r="H36" s="30"/>
      <c r="I36" s="1"/>
    </row>
    <row r="37" spans="3:9" ht="11.25" customHeight="1" x14ac:dyDescent="0.25">
      <c r="C37" s="161"/>
      <c r="D37" s="30"/>
      <c r="E37" s="30"/>
      <c r="F37" s="30"/>
      <c r="G37" s="30"/>
      <c r="H37" s="30"/>
      <c r="I37" s="1"/>
    </row>
    <row r="38" spans="3:9" ht="47.25" customHeight="1" x14ac:dyDescent="0.25">
      <c r="C38" s="254" t="s">
        <v>45</v>
      </c>
      <c r="D38" s="254"/>
      <c r="E38" s="254"/>
      <c r="F38" s="254"/>
      <c r="G38" s="254"/>
      <c r="H38" s="254"/>
      <c r="I38" s="1"/>
    </row>
    <row r="39" spans="3:9" ht="15.75" x14ac:dyDescent="0.25">
      <c r="C39" s="71" t="s">
        <v>43</v>
      </c>
      <c r="D39" s="72"/>
      <c r="E39" s="72"/>
      <c r="F39" s="30"/>
      <c r="G39" s="30"/>
      <c r="H39" s="30"/>
    </row>
    <row r="40" spans="3:9" x14ac:dyDescent="0.25">
      <c r="C40" s="18"/>
      <c r="D40" s="18"/>
      <c r="E40" s="18"/>
      <c r="F40" s="18"/>
      <c r="G40" s="18"/>
      <c r="H40" s="18"/>
    </row>
    <row r="41" spans="3:9" x14ac:dyDescent="0.25">
      <c r="C41" s="18"/>
      <c r="D41" s="18"/>
      <c r="E41" s="18"/>
      <c r="F41" s="18"/>
      <c r="G41" s="18"/>
      <c r="H41" s="18"/>
    </row>
    <row r="42" spans="3:9" x14ac:dyDescent="0.25">
      <c r="C42" s="18"/>
      <c r="D42" s="18"/>
      <c r="E42" s="18"/>
      <c r="F42" s="18"/>
      <c r="G42" s="18"/>
      <c r="H42" s="18"/>
    </row>
    <row r="43" spans="3:9" x14ac:dyDescent="0.25">
      <c r="C43" s="18"/>
      <c r="D43" s="18"/>
      <c r="E43" s="18"/>
      <c r="F43" s="18"/>
      <c r="G43" s="18"/>
      <c r="H43" s="18"/>
    </row>
  </sheetData>
  <mergeCells count="1">
    <mergeCell ref="C38:H38"/>
  </mergeCells>
  <hyperlinks>
    <hyperlink ref="B1" location="Sommaire!A1" display="retour au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zoomScale="85" zoomScaleNormal="85" workbookViewId="0">
      <selection activeCell="D7" sqref="D7"/>
    </sheetView>
  </sheetViews>
  <sheetFormatPr baseColWidth="10" defaultRowHeight="15" x14ac:dyDescent="0.25"/>
  <cols>
    <col min="1" max="1" width="5.28515625" customWidth="1"/>
    <col min="3" max="3" width="14.28515625" customWidth="1"/>
    <col min="4" max="4" width="29.42578125" customWidth="1"/>
    <col min="5" max="5" width="23.42578125" customWidth="1"/>
    <col min="6" max="6" width="33.28515625" customWidth="1"/>
    <col min="7" max="7" width="37.5703125" bestFit="1" customWidth="1"/>
    <col min="8" max="8" width="14" bestFit="1" customWidth="1"/>
  </cols>
  <sheetData>
    <row r="1" spans="1:8" ht="18.75" x14ac:dyDescent="0.3">
      <c r="A1" s="18"/>
      <c r="B1" s="16" t="s">
        <v>20</v>
      </c>
      <c r="C1" s="18"/>
      <c r="D1" s="18"/>
      <c r="E1" s="4"/>
      <c r="F1" s="18"/>
      <c r="G1" s="18"/>
      <c r="H1" s="18"/>
    </row>
    <row r="2" spans="1:8" ht="15.75" x14ac:dyDescent="0.25">
      <c r="A2" s="18"/>
      <c r="B2" s="18"/>
      <c r="C2" s="18"/>
      <c r="D2" s="18"/>
      <c r="E2" s="74"/>
      <c r="F2" s="153"/>
      <c r="G2" s="18"/>
      <c r="H2" s="18"/>
    </row>
    <row r="3" spans="1:8" ht="18.75" x14ac:dyDescent="0.25">
      <c r="A3" s="18"/>
      <c r="B3" s="75" t="s">
        <v>151</v>
      </c>
      <c r="C3" s="18"/>
      <c r="D3" s="18"/>
      <c r="E3" s="18"/>
      <c r="F3" s="18"/>
      <c r="G3" s="18"/>
      <c r="H3" s="18"/>
    </row>
    <row r="4" spans="1:8" ht="19.5" thickBot="1" x14ac:dyDescent="0.3">
      <c r="A4" s="18"/>
      <c r="B4" s="75"/>
      <c r="C4" s="18"/>
      <c r="D4" s="18"/>
      <c r="E4" s="18"/>
      <c r="F4" s="18"/>
      <c r="G4" s="18"/>
      <c r="H4" s="18"/>
    </row>
    <row r="5" spans="1:8" ht="19.5" customHeight="1" thickBot="1" x14ac:dyDescent="0.35">
      <c r="A5" s="18"/>
      <c r="B5" s="197"/>
      <c r="C5" s="18"/>
      <c r="D5" s="154" t="s">
        <v>46</v>
      </c>
      <c r="E5" s="155"/>
      <c r="F5" s="156"/>
      <c r="G5" s="255" t="s">
        <v>152</v>
      </c>
      <c r="H5" s="256"/>
    </row>
    <row r="6" spans="1:8" ht="38.25" thickBot="1" x14ac:dyDescent="0.3">
      <c r="A6" s="18"/>
      <c r="B6" s="205"/>
      <c r="C6" s="205"/>
      <c r="D6" s="136" t="s">
        <v>149</v>
      </c>
      <c r="E6" s="134" t="s">
        <v>47</v>
      </c>
      <c r="F6" s="135" t="s">
        <v>25</v>
      </c>
      <c r="G6" s="203" t="s">
        <v>149</v>
      </c>
      <c r="H6" s="135" t="s">
        <v>47</v>
      </c>
    </row>
    <row r="7" spans="1:8" ht="18.75" x14ac:dyDescent="0.3">
      <c r="A7" s="18"/>
      <c r="B7" s="205"/>
      <c r="C7" s="78" t="s">
        <v>141</v>
      </c>
      <c r="D7" s="252">
        <v>440</v>
      </c>
      <c r="E7" s="199">
        <v>73120</v>
      </c>
      <c r="F7" s="86">
        <f>D7/E7</f>
        <v>6.0175054704595188E-3</v>
      </c>
      <c r="G7" s="198">
        <v>133.33333333333331</v>
      </c>
      <c r="H7" s="80">
        <v>108.1017149615612</v>
      </c>
    </row>
    <row r="8" spans="1:8" ht="18.75" x14ac:dyDescent="0.3">
      <c r="A8" s="18"/>
      <c r="B8" s="205"/>
      <c r="C8" s="15" t="s">
        <v>48</v>
      </c>
      <c r="D8" s="79">
        <v>370</v>
      </c>
      <c r="E8" s="199">
        <v>71130</v>
      </c>
      <c r="F8" s="88">
        <f t="shared" ref="F8:F18" si="0">D8/E8</f>
        <v>5.2017432869394071E-3</v>
      </c>
      <c r="G8" s="198">
        <v>112.1212121212121</v>
      </c>
      <c r="H8" s="80">
        <v>105.15966883500887</v>
      </c>
    </row>
    <row r="9" spans="1:8" ht="18.75" x14ac:dyDescent="0.3">
      <c r="A9" s="18"/>
      <c r="B9" s="205"/>
      <c r="C9" s="15" t="s">
        <v>49</v>
      </c>
      <c r="D9" s="79">
        <v>330</v>
      </c>
      <c r="E9" s="199">
        <v>66490</v>
      </c>
      <c r="F9" s="88">
        <f t="shared" si="0"/>
        <v>4.9631523537374041E-3</v>
      </c>
      <c r="G9" s="198">
        <v>99.999999999999986</v>
      </c>
      <c r="H9" s="80">
        <v>98.299822590183325</v>
      </c>
    </row>
    <row r="10" spans="1:8" ht="18.75" x14ac:dyDescent="0.3">
      <c r="A10" s="18"/>
      <c r="B10" s="205"/>
      <c r="C10" s="15" t="s">
        <v>50</v>
      </c>
      <c r="D10" s="79">
        <v>350</v>
      </c>
      <c r="E10" s="199">
        <v>65270</v>
      </c>
      <c r="F10" s="88">
        <f t="shared" si="0"/>
        <v>5.3623410448904547E-3</v>
      </c>
      <c r="G10" s="200">
        <v>106.06060606060605</v>
      </c>
      <c r="H10" s="81">
        <v>96.496156120638673</v>
      </c>
    </row>
    <row r="11" spans="1:8" ht="18.75" x14ac:dyDescent="0.3">
      <c r="A11" s="18"/>
      <c r="B11" s="205"/>
      <c r="C11" s="15" t="s">
        <v>51</v>
      </c>
      <c r="D11" s="79">
        <v>320</v>
      </c>
      <c r="E11" s="199">
        <v>65010</v>
      </c>
      <c r="F11" s="88">
        <f t="shared" si="0"/>
        <v>4.9223196431318261E-3</v>
      </c>
      <c r="G11" s="200">
        <v>96.969696969696955</v>
      </c>
      <c r="H11" s="81">
        <v>96.111768184506204</v>
      </c>
    </row>
    <row r="12" spans="1:8" ht="18.75" x14ac:dyDescent="0.3">
      <c r="A12" s="18"/>
      <c r="B12" s="257"/>
      <c r="C12" s="15" t="s">
        <v>52</v>
      </c>
      <c r="D12" s="79">
        <v>360</v>
      </c>
      <c r="E12" s="199">
        <v>71000</v>
      </c>
      <c r="F12" s="88">
        <f t="shared" si="0"/>
        <v>5.0704225352112674E-3</v>
      </c>
      <c r="G12" s="200">
        <v>109.09090909090908</v>
      </c>
      <c r="H12" s="81">
        <v>104.96747486694262</v>
      </c>
    </row>
    <row r="13" spans="1:8" ht="18.75" x14ac:dyDescent="0.3">
      <c r="A13" s="18"/>
      <c r="B13" s="258"/>
      <c r="C13" s="15" t="s">
        <v>53</v>
      </c>
      <c r="D13" s="79">
        <v>410</v>
      </c>
      <c r="E13" s="199">
        <v>71540</v>
      </c>
      <c r="F13" s="88">
        <f t="shared" si="0"/>
        <v>5.7310595471065139E-3</v>
      </c>
      <c r="G13" s="200">
        <v>124.24242424242422</v>
      </c>
      <c r="H13" s="81">
        <v>105.76581904198697</v>
      </c>
    </row>
    <row r="14" spans="1:8" ht="18.75" x14ac:dyDescent="0.3">
      <c r="A14" s="18"/>
      <c r="B14" s="258"/>
      <c r="C14" s="15" t="s">
        <v>54</v>
      </c>
      <c r="D14" s="79">
        <v>300</v>
      </c>
      <c r="E14" s="199">
        <v>71540</v>
      </c>
      <c r="F14" s="88">
        <f t="shared" si="0"/>
        <v>4.1934582051998881E-3</v>
      </c>
      <c r="G14" s="200">
        <v>90.909090909090892</v>
      </c>
      <c r="H14" s="81">
        <v>105.76581904198697</v>
      </c>
    </row>
    <row r="15" spans="1:8" ht="18.75" x14ac:dyDescent="0.3">
      <c r="A15" s="18"/>
      <c r="B15" s="258"/>
      <c r="C15" s="15" t="s">
        <v>55</v>
      </c>
      <c r="D15" s="79">
        <v>330</v>
      </c>
      <c r="E15" s="199">
        <v>72660</v>
      </c>
      <c r="F15" s="88">
        <f t="shared" si="0"/>
        <v>4.5417010734929812E-3</v>
      </c>
      <c r="G15" s="200">
        <v>99.999999999999986</v>
      </c>
      <c r="H15" s="81">
        <v>107.42164399763452</v>
      </c>
    </row>
    <row r="16" spans="1:8" ht="18.75" x14ac:dyDescent="0.3">
      <c r="A16" s="18"/>
      <c r="B16" s="258"/>
      <c r="C16" s="15" t="s">
        <v>56</v>
      </c>
      <c r="D16" s="79">
        <v>360</v>
      </c>
      <c r="E16" s="199">
        <v>74960</v>
      </c>
      <c r="F16" s="88">
        <f t="shared" si="0"/>
        <v>4.8025613660618999E-3</v>
      </c>
      <c r="G16" s="200">
        <v>109.09090909090908</v>
      </c>
      <c r="H16" s="81">
        <v>110.82199881726788</v>
      </c>
    </row>
    <row r="17" spans="1:11" ht="18.75" x14ac:dyDescent="0.3">
      <c r="A17" s="18"/>
      <c r="B17" s="18"/>
      <c r="C17" s="15" t="s">
        <v>57</v>
      </c>
      <c r="D17" s="79">
        <v>340</v>
      </c>
      <c r="E17" s="199">
        <v>70220</v>
      </c>
      <c r="F17" s="88">
        <f t="shared" si="0"/>
        <v>4.8419253773853603E-3</v>
      </c>
      <c r="G17" s="200">
        <v>103.03030303030303</v>
      </c>
      <c r="H17" s="81">
        <v>103.81431105854524</v>
      </c>
      <c r="J17" s="1"/>
      <c r="K17" s="1"/>
    </row>
    <row r="18" spans="1:11" ht="19.5" thickBot="1" x14ac:dyDescent="0.35">
      <c r="A18" s="18"/>
      <c r="B18" s="18"/>
      <c r="C18" s="82" t="s">
        <v>153</v>
      </c>
      <c r="D18" s="83">
        <v>330</v>
      </c>
      <c r="E18" s="201">
        <v>67640</v>
      </c>
      <c r="F18" s="89">
        <f t="shared" si="0"/>
        <v>4.8787699586043762E-3</v>
      </c>
      <c r="G18" s="202">
        <v>100</v>
      </c>
      <c r="H18" s="84">
        <v>100</v>
      </c>
      <c r="J18" s="1"/>
      <c r="K18" s="1"/>
    </row>
    <row r="19" spans="1:11" ht="27" customHeight="1" x14ac:dyDescent="0.25">
      <c r="A19" s="18"/>
      <c r="B19" s="18"/>
      <c r="C19" s="30" t="s">
        <v>58</v>
      </c>
      <c r="D19" s="30"/>
      <c r="E19" s="30"/>
      <c r="F19" s="30" t="s">
        <v>29</v>
      </c>
      <c r="G19" s="30"/>
      <c r="H19" s="30"/>
    </row>
    <row r="20" spans="1:11" ht="15.75" x14ac:dyDescent="0.25">
      <c r="A20" s="30"/>
      <c r="B20" s="30"/>
      <c r="C20" s="30" t="s">
        <v>59</v>
      </c>
      <c r="D20" s="206"/>
      <c r="E20" s="18"/>
      <c r="F20" s="18"/>
      <c r="G20" s="18"/>
      <c r="H20" s="18"/>
    </row>
    <row r="21" spans="1:11" ht="15.75" x14ac:dyDescent="0.25">
      <c r="A21" s="18"/>
      <c r="B21" s="18"/>
      <c r="C21" s="71" t="s">
        <v>60</v>
      </c>
      <c r="D21" s="72"/>
      <c r="E21" s="30"/>
      <c r="F21" s="30"/>
      <c r="G21" s="30"/>
      <c r="H21" s="30"/>
    </row>
    <row r="22" spans="1:11" x14ac:dyDescent="0.25">
      <c r="A22" s="18"/>
      <c r="B22" s="18"/>
      <c r="C22" s="18"/>
      <c r="D22" s="18"/>
      <c r="E22" s="18"/>
      <c r="F22" s="18"/>
      <c r="G22" s="18"/>
      <c r="H22" s="18"/>
    </row>
    <row r="23" spans="1:11" x14ac:dyDescent="0.25">
      <c r="B23" s="1"/>
      <c r="C23" s="18"/>
      <c r="D23" s="18"/>
      <c r="E23" s="18"/>
      <c r="F23" s="18"/>
      <c r="G23" s="18"/>
      <c r="H23" s="18"/>
    </row>
    <row r="24" spans="1:11" x14ac:dyDescent="0.25">
      <c r="B24" s="1"/>
      <c r="C24" s="1"/>
      <c r="D24" s="1"/>
      <c r="E24" s="1"/>
      <c r="F24" s="1"/>
      <c r="G24" s="1"/>
      <c r="H24" s="1"/>
    </row>
    <row r="25" spans="1:11" x14ac:dyDescent="0.25">
      <c r="B25" s="1"/>
      <c r="C25" s="1"/>
      <c r="D25" s="1"/>
      <c r="E25" s="1"/>
      <c r="F25" s="1"/>
      <c r="G25" s="1"/>
      <c r="H25" s="1"/>
    </row>
    <row r="26" spans="1:11" x14ac:dyDescent="0.25">
      <c r="B26" s="1"/>
      <c r="C26" s="1"/>
      <c r="D26" s="1"/>
      <c r="E26" s="1"/>
      <c r="F26" s="1"/>
      <c r="G26" s="1"/>
      <c r="H26" s="1"/>
    </row>
    <row r="27" spans="1:11" x14ac:dyDescent="0.25">
      <c r="B27" s="1"/>
      <c r="C27" s="1"/>
      <c r="D27" s="1"/>
      <c r="E27" s="1"/>
      <c r="F27" s="1"/>
      <c r="G27" s="1"/>
      <c r="H27" s="1"/>
    </row>
    <row r="28" spans="1:11" x14ac:dyDescent="0.25">
      <c r="B28" s="1"/>
      <c r="C28" s="1"/>
      <c r="D28" s="1"/>
      <c r="E28" s="1"/>
      <c r="F28" s="1"/>
      <c r="G28" s="1"/>
      <c r="H28" s="1"/>
    </row>
    <row r="29" spans="1:11" x14ac:dyDescent="0.25">
      <c r="B29" s="1"/>
      <c r="C29" s="1"/>
      <c r="D29" s="1"/>
      <c r="E29" s="1"/>
      <c r="F29" s="1"/>
      <c r="G29" s="1"/>
      <c r="H29" s="1"/>
    </row>
  </sheetData>
  <mergeCells count="2">
    <mergeCell ref="G5:H5"/>
    <mergeCell ref="B12:B16"/>
  </mergeCells>
  <hyperlinks>
    <hyperlink ref="B1" location="Sommaire!A1" display="retour au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zoomScale="85" zoomScaleNormal="85" workbookViewId="0">
      <selection activeCell="B4" sqref="B4:B9"/>
    </sheetView>
  </sheetViews>
  <sheetFormatPr baseColWidth="10" defaultRowHeight="15" x14ac:dyDescent="0.25"/>
  <cols>
    <col min="1" max="1" width="6.140625" customWidth="1"/>
    <col min="3" max="3" width="27.85546875" customWidth="1"/>
    <col min="4" max="4" width="34.140625" customWidth="1"/>
    <col min="5" max="5" width="17.42578125" customWidth="1"/>
  </cols>
  <sheetData>
    <row r="1" spans="1:12" ht="18.75" x14ac:dyDescent="0.3">
      <c r="A1" s="18"/>
      <c r="B1" s="16" t="s">
        <v>20</v>
      </c>
      <c r="C1" s="3"/>
      <c r="D1" s="3"/>
      <c r="E1" s="4"/>
      <c r="F1" s="18"/>
      <c r="G1" s="18"/>
      <c r="H1" s="18"/>
      <c r="I1" s="18"/>
      <c r="J1" s="18"/>
      <c r="K1" s="18"/>
    </row>
    <row r="2" spans="1:12" ht="18.75" x14ac:dyDescent="0.3">
      <c r="A2" s="18"/>
      <c r="B2" s="3"/>
      <c r="C2" s="3"/>
      <c r="D2" s="3"/>
      <c r="E2" s="18"/>
      <c r="F2" s="18"/>
      <c r="G2" s="18"/>
      <c r="H2" s="18"/>
      <c r="I2" s="18"/>
      <c r="J2" s="18"/>
      <c r="K2" s="18"/>
    </row>
    <row r="3" spans="1:12" ht="18.75" x14ac:dyDescent="0.3">
      <c r="A3" s="18"/>
      <c r="B3" s="2" t="s">
        <v>133</v>
      </c>
      <c r="C3" s="3"/>
      <c r="D3" s="3"/>
      <c r="E3" s="3"/>
      <c r="F3" s="18"/>
      <c r="G3" s="18"/>
      <c r="H3" s="18"/>
      <c r="I3" s="18"/>
      <c r="J3" s="18"/>
      <c r="K3" s="18"/>
    </row>
    <row r="4" spans="1:12" ht="19.5" thickBot="1" x14ac:dyDescent="0.35">
      <c r="A4" s="18"/>
      <c r="B4" s="259"/>
      <c r="C4" s="3"/>
      <c r="D4" s="260" t="s">
        <v>61</v>
      </c>
      <c r="E4" s="261"/>
      <c r="F4" s="18"/>
      <c r="G4" s="18"/>
      <c r="H4" s="18"/>
      <c r="I4" s="18"/>
      <c r="J4" s="18"/>
      <c r="K4" s="18"/>
      <c r="L4" s="1"/>
    </row>
    <row r="5" spans="1:12" ht="19.5" thickBot="1" x14ac:dyDescent="0.3">
      <c r="A5" s="18"/>
      <c r="B5" s="259"/>
      <c r="C5" s="85" t="s">
        <v>62</v>
      </c>
      <c r="D5" s="76" t="s">
        <v>149</v>
      </c>
      <c r="E5" s="77" t="s">
        <v>47</v>
      </c>
      <c r="F5" s="18"/>
      <c r="G5" s="18" t="s">
        <v>29</v>
      </c>
      <c r="H5" s="18"/>
      <c r="I5" s="18"/>
      <c r="J5" s="18"/>
      <c r="K5" s="18"/>
      <c r="L5" s="1"/>
    </row>
    <row r="6" spans="1:12" ht="18.75" x14ac:dyDescent="0.3">
      <c r="A6" s="18"/>
      <c r="B6" s="259"/>
      <c r="C6" s="78" t="s">
        <v>63</v>
      </c>
      <c r="D6" s="218">
        <v>0.30870712401055411</v>
      </c>
      <c r="E6" s="86">
        <v>0.24014336917562723</v>
      </c>
      <c r="F6" s="18"/>
      <c r="G6" s="18"/>
      <c r="H6" s="18"/>
      <c r="I6" s="18"/>
      <c r="J6" s="18"/>
      <c r="K6" s="18"/>
      <c r="L6" s="1"/>
    </row>
    <row r="7" spans="1:12" ht="18.75" x14ac:dyDescent="0.3">
      <c r="A7" s="18"/>
      <c r="B7" s="259"/>
      <c r="C7" s="15" t="s">
        <v>64</v>
      </c>
      <c r="D7" s="87">
        <v>0.11521547933157432</v>
      </c>
      <c r="E7" s="88">
        <v>0.17517739758826345</v>
      </c>
      <c r="F7" s="18"/>
      <c r="G7" s="18"/>
      <c r="H7" s="18"/>
      <c r="I7" s="18"/>
      <c r="J7" s="18"/>
      <c r="K7" s="18"/>
      <c r="L7" s="1"/>
    </row>
    <row r="8" spans="1:12" ht="18.75" x14ac:dyDescent="0.3">
      <c r="A8" s="18"/>
      <c r="B8" s="259"/>
      <c r="C8" s="15" t="s">
        <v>65</v>
      </c>
      <c r="D8" s="87">
        <v>0.12840809146877749</v>
      </c>
      <c r="E8" s="88">
        <v>0.12101732135687993</v>
      </c>
      <c r="F8" s="18"/>
      <c r="G8" s="18"/>
      <c r="H8" s="18"/>
      <c r="I8" s="18"/>
      <c r="J8" s="18"/>
      <c r="K8" s="18"/>
      <c r="L8" s="1"/>
    </row>
    <row r="9" spans="1:12" ht="18.75" x14ac:dyDescent="0.3">
      <c r="A9" s="18"/>
      <c r="B9" s="259"/>
      <c r="C9" s="15" t="s">
        <v>66</v>
      </c>
      <c r="D9" s="87">
        <v>8.1794195250659632E-2</v>
      </c>
      <c r="E9" s="88">
        <v>8.0042952708487519E-2</v>
      </c>
      <c r="F9" s="18"/>
      <c r="G9" s="18"/>
      <c r="H9" s="18"/>
      <c r="I9" s="18"/>
      <c r="J9" s="18"/>
      <c r="K9" s="18"/>
      <c r="L9" s="1"/>
    </row>
    <row r="10" spans="1:12" ht="18.75" x14ac:dyDescent="0.3">
      <c r="A10" s="18"/>
      <c r="B10" s="259"/>
      <c r="C10" s="15" t="s">
        <v>67</v>
      </c>
      <c r="D10" s="87">
        <v>3.2541776605101144E-2</v>
      </c>
      <c r="E10" s="88">
        <v>8.1832648895467236E-2</v>
      </c>
      <c r="F10" s="18"/>
      <c r="G10" s="18"/>
      <c r="H10" s="18"/>
      <c r="I10" s="18"/>
      <c r="J10" s="18"/>
      <c r="K10" s="18"/>
      <c r="L10" s="1"/>
    </row>
    <row r="11" spans="1:12" ht="18.75" x14ac:dyDescent="0.3">
      <c r="A11" s="18"/>
      <c r="B11" s="262"/>
      <c r="C11" s="15" t="s">
        <v>68</v>
      </c>
      <c r="D11" s="87">
        <v>5.6288478452066845E-2</v>
      </c>
      <c r="E11" s="88">
        <v>5.5688573515398646E-2</v>
      </c>
      <c r="F11" s="18"/>
      <c r="G11" s="18"/>
      <c r="H11" s="18"/>
      <c r="I11" s="18"/>
      <c r="J11" s="18"/>
      <c r="K11" s="18"/>
      <c r="L11" s="1"/>
    </row>
    <row r="12" spans="1:12" ht="18.75" x14ac:dyDescent="0.3">
      <c r="A12" s="18"/>
      <c r="B12" s="262"/>
      <c r="C12" s="15" t="s">
        <v>69</v>
      </c>
      <c r="D12" s="87">
        <v>7.9155672823219003E-2</v>
      </c>
      <c r="E12" s="88">
        <v>4.4732730641049823E-2</v>
      </c>
      <c r="F12" s="18"/>
      <c r="G12" s="18"/>
      <c r="H12" s="18"/>
      <c r="I12" s="30"/>
      <c r="J12" s="30"/>
      <c r="K12" s="30"/>
      <c r="L12" s="1"/>
    </row>
    <row r="13" spans="1:12" ht="18.75" x14ac:dyDescent="0.3">
      <c r="A13" s="18"/>
      <c r="B13" s="262"/>
      <c r="C13" s="15" t="s">
        <v>70</v>
      </c>
      <c r="D13" s="87">
        <v>4.9252418645558488E-2</v>
      </c>
      <c r="E13" s="88">
        <v>4.7576896473331111E-2</v>
      </c>
      <c r="F13" s="18"/>
      <c r="G13" s="18"/>
      <c r="H13" s="18"/>
      <c r="I13" s="30"/>
      <c r="J13" s="30"/>
      <c r="K13" s="30"/>
      <c r="L13" s="1"/>
    </row>
    <row r="14" spans="1:12" ht="18.75" x14ac:dyDescent="0.3">
      <c r="A14" s="18"/>
      <c r="B14" s="262"/>
      <c r="C14" s="15" t="s">
        <v>71</v>
      </c>
      <c r="D14" s="87">
        <v>3.1662269129287601E-2</v>
      </c>
      <c r="E14" s="88">
        <v>4.84523964999347E-2</v>
      </c>
      <c r="F14" s="18"/>
      <c r="G14" s="18"/>
      <c r="H14" s="18"/>
      <c r="I14" s="18"/>
      <c r="J14" s="18"/>
      <c r="K14" s="18"/>
      <c r="L14" s="1"/>
    </row>
    <row r="15" spans="1:12" ht="18.75" x14ac:dyDescent="0.3">
      <c r="A15" s="18"/>
      <c r="B15" s="262"/>
      <c r="C15" s="15" t="s">
        <v>72</v>
      </c>
      <c r="D15" s="87">
        <v>0.11697449428320141</v>
      </c>
      <c r="E15" s="88">
        <v>0.10533571314556034</v>
      </c>
      <c r="F15" s="18"/>
      <c r="G15" s="18"/>
      <c r="H15" s="18"/>
      <c r="I15" s="18"/>
      <c r="J15" s="18"/>
      <c r="K15" s="18"/>
      <c r="L15" s="1"/>
    </row>
    <row r="16" spans="1:12" ht="19.5" thickBot="1" x14ac:dyDescent="0.35">
      <c r="A16" s="18"/>
      <c r="B16" s="262"/>
      <c r="C16" s="163" t="s">
        <v>73</v>
      </c>
      <c r="D16" s="164">
        <v>1</v>
      </c>
      <c r="E16" s="165">
        <v>1</v>
      </c>
      <c r="F16" s="18"/>
      <c r="G16" s="18"/>
      <c r="H16" s="18"/>
      <c r="I16" s="18"/>
      <c r="J16" s="18"/>
      <c r="K16" s="18"/>
      <c r="L16" s="1"/>
    </row>
    <row r="17" spans="1:12" ht="18.75" x14ac:dyDescent="0.3">
      <c r="A17" s="18"/>
      <c r="B17" s="90"/>
      <c r="C17" s="3"/>
      <c r="D17" s="91"/>
      <c r="E17" s="91"/>
      <c r="F17" s="18"/>
      <c r="G17" s="18"/>
      <c r="H17" s="18"/>
      <c r="I17" s="18"/>
      <c r="J17" s="18"/>
      <c r="K17" s="18"/>
      <c r="L17" s="1"/>
    </row>
    <row r="18" spans="1:12" ht="21.75" customHeight="1" x14ac:dyDescent="0.25">
      <c r="A18" s="30"/>
      <c r="B18" s="30"/>
      <c r="C18" s="30" t="s">
        <v>134</v>
      </c>
      <c r="D18" s="30"/>
      <c r="E18" s="92"/>
      <c r="F18" s="30"/>
      <c r="G18" s="30"/>
      <c r="H18" s="30"/>
      <c r="I18" s="18"/>
      <c r="J18" s="18"/>
      <c r="K18" s="18"/>
      <c r="L18" s="1"/>
    </row>
    <row r="19" spans="1:12" ht="21.75" customHeight="1" x14ac:dyDescent="0.25">
      <c r="A19" s="30"/>
      <c r="B19" s="30"/>
      <c r="C19" s="254" t="s">
        <v>74</v>
      </c>
      <c r="D19" s="263"/>
      <c r="E19" s="263"/>
      <c r="F19" s="263"/>
      <c r="G19" s="263"/>
      <c r="H19" s="264"/>
      <c r="I19" s="264"/>
      <c r="J19" s="264"/>
      <c r="K19" s="264"/>
      <c r="L19" s="1"/>
    </row>
    <row r="20" spans="1:12" ht="21.75" customHeight="1" x14ac:dyDescent="0.3">
      <c r="A20" s="18"/>
      <c r="B20" s="3"/>
      <c r="C20" s="71" t="s">
        <v>75</v>
      </c>
      <c r="D20" s="3"/>
      <c r="E20" s="3"/>
      <c r="F20" s="18"/>
      <c r="G20" s="18"/>
      <c r="H20" s="18"/>
      <c r="I20" s="18"/>
      <c r="J20" s="18"/>
      <c r="K20" s="18"/>
      <c r="L20" s="1"/>
    </row>
    <row r="21" spans="1:12" ht="18.75" x14ac:dyDescent="0.3">
      <c r="A21" s="93"/>
      <c r="B21" s="3"/>
      <c r="C21" s="18" t="s">
        <v>29</v>
      </c>
      <c r="D21" s="18"/>
      <c r="E21" s="18"/>
      <c r="F21" s="18"/>
      <c r="G21" s="18"/>
      <c r="H21" s="18"/>
      <c r="I21" s="18"/>
      <c r="J21" s="18"/>
      <c r="K21" s="18"/>
      <c r="L21" s="1"/>
    </row>
    <row r="22" spans="1:12" x14ac:dyDescent="0.25">
      <c r="C22" s="1"/>
      <c r="D22" s="1"/>
      <c r="E22" s="1"/>
      <c r="F22" s="1"/>
      <c r="G22" s="1"/>
      <c r="H22" s="1"/>
      <c r="I22" s="1"/>
      <c r="J22" s="1"/>
      <c r="K22" s="1"/>
      <c r="L22" s="1"/>
    </row>
    <row r="23" spans="1:12" x14ac:dyDescent="0.25">
      <c r="C23" s="1"/>
      <c r="D23" s="1"/>
      <c r="E23" s="1"/>
      <c r="F23" s="1"/>
      <c r="G23" s="1"/>
      <c r="H23" s="1"/>
      <c r="I23" s="1"/>
      <c r="J23" s="1"/>
      <c r="K23" s="1"/>
      <c r="L23" s="1"/>
    </row>
  </sheetData>
  <mergeCells count="4">
    <mergeCell ref="B4:B9"/>
    <mergeCell ref="D4:E4"/>
    <mergeCell ref="B10:B16"/>
    <mergeCell ref="C19:K19"/>
  </mergeCells>
  <hyperlinks>
    <hyperlink ref="B1" location="Sommaire!A1" display="retour au sommair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4"/>
  <sheetViews>
    <sheetView showGridLines="0" zoomScale="85" zoomScaleNormal="85" workbookViewId="0">
      <selection activeCell="D8" sqref="D8"/>
    </sheetView>
  </sheetViews>
  <sheetFormatPr baseColWidth="10" defaultRowHeight="15" x14ac:dyDescent="0.25"/>
  <cols>
    <col min="3" max="3" width="31.28515625" customWidth="1"/>
    <col min="4" max="4" width="47" customWidth="1"/>
  </cols>
  <sheetData>
    <row r="1" spans="2:4" ht="18.75" x14ac:dyDescent="0.3">
      <c r="B1" s="16" t="s">
        <v>20</v>
      </c>
      <c r="C1" s="3"/>
      <c r="D1" s="94"/>
    </row>
    <row r="2" spans="2:4" ht="18.75" x14ac:dyDescent="0.3">
      <c r="B2" s="3"/>
      <c r="C2" s="3"/>
      <c r="D2" s="95"/>
    </row>
    <row r="3" spans="2:4" ht="18.75" x14ac:dyDescent="0.3">
      <c r="B3" s="2" t="s">
        <v>135</v>
      </c>
      <c r="C3" s="3"/>
      <c r="D3" s="94"/>
    </row>
    <row r="4" spans="2:4" ht="19.5" thickBot="1" x14ac:dyDescent="0.35">
      <c r="B4" s="259"/>
      <c r="C4" s="3"/>
      <c r="D4" s="96"/>
    </row>
    <row r="5" spans="2:4" ht="38.25" thickBot="1" x14ac:dyDescent="0.3">
      <c r="B5" s="259"/>
      <c r="C5" s="97"/>
      <c r="D5" s="98" t="s">
        <v>123</v>
      </c>
    </row>
    <row r="6" spans="2:4" ht="18.75" x14ac:dyDescent="0.3">
      <c r="B6" s="259"/>
      <c r="C6" s="250" t="s">
        <v>149</v>
      </c>
      <c r="D6" s="251">
        <v>12.830712460009817</v>
      </c>
    </row>
    <row r="7" spans="2:4" ht="19.5" thickBot="1" x14ac:dyDescent="0.35">
      <c r="C7" s="102" t="s">
        <v>23</v>
      </c>
      <c r="D7" s="150">
        <v>10.3</v>
      </c>
    </row>
    <row r="10" spans="2:4" ht="15.75" x14ac:dyDescent="0.25">
      <c r="C10" s="103" t="s">
        <v>41</v>
      </c>
    </row>
    <row r="11" spans="2:4" ht="15.75" x14ac:dyDescent="0.25">
      <c r="C11" s="30" t="s">
        <v>131</v>
      </c>
    </row>
    <row r="12" spans="2:4" ht="15.75" x14ac:dyDescent="0.25">
      <c r="C12" s="30" t="s">
        <v>132</v>
      </c>
    </row>
    <row r="13" spans="2:4" ht="20.25" customHeight="1" x14ac:dyDescent="0.25">
      <c r="C13" s="30" t="s">
        <v>76</v>
      </c>
    </row>
    <row r="14" spans="2:4" ht="24" customHeight="1" x14ac:dyDescent="0.25">
      <c r="C14" s="71" t="s">
        <v>75</v>
      </c>
    </row>
  </sheetData>
  <mergeCells count="1">
    <mergeCell ref="B4:B6"/>
  </mergeCells>
  <hyperlinks>
    <hyperlink ref="B1" location="Sommaire!A1" display="retour au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zoomScale="85" zoomScaleNormal="85" workbookViewId="0">
      <selection activeCell="B1" sqref="B1"/>
    </sheetView>
  </sheetViews>
  <sheetFormatPr baseColWidth="10" defaultRowHeight="15" x14ac:dyDescent="0.25"/>
  <cols>
    <col min="2" max="2" width="33.28515625" customWidth="1"/>
    <col min="3" max="4" width="21.7109375" bestFit="1" customWidth="1"/>
  </cols>
  <sheetData>
    <row r="1" spans="1:11" ht="18.75" x14ac:dyDescent="0.3">
      <c r="B1" s="17" t="s">
        <v>20</v>
      </c>
      <c r="C1" s="3"/>
      <c r="D1" s="4"/>
      <c r="E1" s="18"/>
      <c r="F1" s="18"/>
      <c r="G1" s="18"/>
      <c r="H1" s="18"/>
      <c r="I1" s="18"/>
      <c r="J1" s="18"/>
    </row>
    <row r="2" spans="1:11" ht="19.5" customHeight="1" x14ac:dyDescent="0.3">
      <c r="A2" s="3"/>
      <c r="B2" s="3"/>
      <c r="C2" s="4"/>
      <c r="D2" s="18"/>
      <c r="E2" s="18"/>
      <c r="F2" s="18"/>
      <c r="G2" s="18"/>
      <c r="H2" s="18"/>
      <c r="I2" s="18"/>
      <c r="J2" s="18"/>
      <c r="K2" s="1"/>
    </row>
    <row r="3" spans="1:11" ht="18.75" x14ac:dyDescent="0.3">
      <c r="A3" s="5"/>
      <c r="B3" s="2" t="s">
        <v>137</v>
      </c>
      <c r="C3" s="3"/>
      <c r="D3" s="3"/>
      <c r="E3" s="4"/>
      <c r="F3" s="3"/>
      <c r="G3" s="3"/>
      <c r="H3" s="18"/>
      <c r="I3" s="18"/>
      <c r="J3" s="18"/>
      <c r="K3" s="1"/>
    </row>
    <row r="4" spans="1:11" ht="19.5" thickBot="1" x14ac:dyDescent="0.35">
      <c r="A4" s="5"/>
      <c r="B4" s="2"/>
      <c r="C4" s="3"/>
      <c r="D4" s="3"/>
      <c r="E4" s="4"/>
      <c r="F4" s="3"/>
      <c r="G4" s="3"/>
      <c r="H4" s="18"/>
      <c r="I4" s="18"/>
      <c r="J4" s="18"/>
      <c r="K4" s="1"/>
    </row>
    <row r="5" spans="1:11" ht="19.5" thickBot="1" x14ac:dyDescent="0.35">
      <c r="A5" s="259"/>
      <c r="B5" s="3"/>
      <c r="C5" s="255" t="s">
        <v>11</v>
      </c>
      <c r="D5" s="265"/>
      <c r="E5" s="3"/>
      <c r="F5" s="3"/>
      <c r="G5" s="3"/>
      <c r="H5" s="18"/>
      <c r="I5" s="18"/>
      <c r="J5" s="18"/>
      <c r="K5" s="1"/>
    </row>
    <row r="6" spans="1:11" ht="19.5" thickBot="1" x14ac:dyDescent="0.35">
      <c r="A6" s="259"/>
      <c r="B6" s="97"/>
      <c r="C6" s="104" t="s">
        <v>77</v>
      </c>
      <c r="D6" s="105" t="s">
        <v>78</v>
      </c>
      <c r="E6" s="3"/>
      <c r="F6" s="3"/>
      <c r="G6" s="3"/>
      <c r="H6" s="18"/>
      <c r="I6" s="18"/>
      <c r="J6" s="18"/>
      <c r="K6" s="1"/>
    </row>
    <row r="7" spans="1:11" ht="18.75" x14ac:dyDescent="0.3">
      <c r="A7" s="99"/>
      <c r="B7" s="78" t="s">
        <v>149</v>
      </c>
      <c r="C7" s="216">
        <v>5000</v>
      </c>
      <c r="D7" s="217">
        <v>5500</v>
      </c>
      <c r="E7" s="3"/>
      <c r="F7" s="3"/>
      <c r="G7" s="3"/>
      <c r="H7" s="18"/>
      <c r="I7" s="18"/>
      <c r="J7" s="18"/>
      <c r="K7" s="1"/>
    </row>
    <row r="8" spans="1:11" ht="19.5" thickBot="1" x14ac:dyDescent="0.35">
      <c r="A8" s="99"/>
      <c r="B8" s="82" t="s">
        <v>23</v>
      </c>
      <c r="C8" s="106">
        <v>1400000</v>
      </c>
      <c r="D8" s="107">
        <v>1500000</v>
      </c>
      <c r="E8" s="3"/>
      <c r="F8" s="3"/>
      <c r="G8" s="3"/>
      <c r="H8" s="18"/>
      <c r="I8" s="18"/>
      <c r="J8" s="18"/>
      <c r="K8" s="1"/>
    </row>
    <row r="9" spans="1:11" ht="18.75" x14ac:dyDescent="0.3">
      <c r="A9" s="99"/>
      <c r="B9" s="166"/>
      <c r="C9" s="167"/>
      <c r="D9" s="168"/>
      <c r="E9" s="3"/>
      <c r="F9" s="3"/>
      <c r="G9" s="3"/>
      <c r="H9" s="18"/>
      <c r="I9" s="18"/>
      <c r="J9" s="18"/>
      <c r="K9" s="1"/>
    </row>
    <row r="10" spans="1:11" ht="15.75" x14ac:dyDescent="0.25">
      <c r="A10" s="30"/>
      <c r="B10" s="103" t="s">
        <v>79</v>
      </c>
      <c r="C10" s="30"/>
      <c r="D10" s="30"/>
      <c r="E10" s="30"/>
      <c r="F10" s="30"/>
      <c r="G10" s="30"/>
      <c r="H10" s="30"/>
      <c r="I10" s="30"/>
      <c r="J10" s="30"/>
      <c r="K10" s="1"/>
    </row>
    <row r="11" spans="1:11" ht="15.75" x14ac:dyDescent="0.25">
      <c r="A11" s="30"/>
      <c r="B11" s="30" t="s">
        <v>80</v>
      </c>
      <c r="C11" s="30"/>
      <c r="D11" s="30"/>
      <c r="E11" s="30"/>
      <c r="F11" s="30" t="s">
        <v>29</v>
      </c>
      <c r="G11" s="30"/>
      <c r="H11" s="30"/>
      <c r="I11" s="30"/>
      <c r="J11" s="30"/>
      <c r="K11" s="1"/>
    </row>
    <row r="12" spans="1:11" ht="15.75" x14ac:dyDescent="0.25">
      <c r="A12" s="30"/>
      <c r="B12" s="30" t="s">
        <v>81</v>
      </c>
      <c r="C12" s="30"/>
      <c r="D12" s="30"/>
      <c r="E12" s="30"/>
      <c r="F12" s="30"/>
      <c r="G12" s="30"/>
      <c r="H12" s="30"/>
      <c r="I12" s="30"/>
      <c r="J12" s="30"/>
      <c r="K12" s="1"/>
    </row>
    <row r="13" spans="1:11" ht="15.75" x14ac:dyDescent="0.25">
      <c r="A13" s="30"/>
      <c r="B13" s="30" t="s">
        <v>82</v>
      </c>
      <c r="C13" s="30"/>
      <c r="D13" s="30"/>
      <c r="E13" s="30"/>
      <c r="F13" s="30"/>
      <c r="G13" s="30"/>
      <c r="H13" s="30"/>
      <c r="I13" s="30"/>
      <c r="J13" s="30"/>
      <c r="K13" s="1"/>
    </row>
    <row r="14" spans="1:11" ht="15.75" customHeight="1" x14ac:dyDescent="0.25">
      <c r="A14" s="30"/>
      <c r="B14" s="30" t="s">
        <v>129</v>
      </c>
      <c r="C14" s="30"/>
      <c r="D14" s="30"/>
      <c r="E14" s="30"/>
      <c r="F14" s="30"/>
      <c r="G14" s="30"/>
      <c r="H14" s="30"/>
      <c r="I14" s="30"/>
      <c r="J14" s="30"/>
      <c r="K14" s="1"/>
    </row>
    <row r="15" spans="1:11" ht="21.75" customHeight="1" x14ac:dyDescent="0.25">
      <c r="A15" s="30"/>
      <c r="B15" s="254" t="s">
        <v>59</v>
      </c>
      <c r="C15" s="266"/>
      <c r="D15" s="266"/>
      <c r="E15" s="266"/>
      <c r="F15" s="266"/>
      <c r="G15" s="266"/>
      <c r="H15" s="266"/>
      <c r="I15" s="266"/>
      <c r="J15" s="266"/>
      <c r="K15" s="1"/>
    </row>
    <row r="16" spans="1:11" ht="25.5" customHeight="1" x14ac:dyDescent="0.3">
      <c r="A16" s="3"/>
      <c r="B16" s="30" t="s">
        <v>136</v>
      </c>
      <c r="C16" s="3"/>
      <c r="D16" s="18"/>
      <c r="E16" s="18"/>
      <c r="F16" s="18"/>
      <c r="G16" s="18"/>
      <c r="H16" s="18"/>
      <c r="I16" s="18"/>
      <c r="J16" s="18"/>
      <c r="K16" s="1"/>
    </row>
    <row r="17" spans="1:11" ht="18.75" x14ac:dyDescent="0.3">
      <c r="A17" s="5"/>
      <c r="B17" s="206" t="s">
        <v>84</v>
      </c>
      <c r="C17" s="5"/>
      <c r="D17" s="1"/>
      <c r="E17" s="1"/>
      <c r="F17" s="1"/>
      <c r="G17" s="1"/>
      <c r="H17" s="1"/>
      <c r="I17" s="1"/>
      <c r="J17" s="1"/>
      <c r="K17" s="1"/>
    </row>
    <row r="18" spans="1:11" x14ac:dyDescent="0.25">
      <c r="B18" s="1"/>
      <c r="C18" s="1"/>
      <c r="D18" s="1"/>
      <c r="E18" s="1"/>
      <c r="F18" s="1"/>
      <c r="G18" s="1"/>
      <c r="H18" s="1"/>
      <c r="I18" s="1"/>
      <c r="J18" s="1"/>
      <c r="K18" s="1"/>
    </row>
    <row r="19" spans="1:11" x14ac:dyDescent="0.25">
      <c r="B19" s="1"/>
      <c r="C19" s="1"/>
      <c r="D19" s="1"/>
      <c r="E19" s="1"/>
      <c r="F19" s="1"/>
      <c r="G19" s="1"/>
      <c r="H19" s="1"/>
      <c r="I19" s="1"/>
      <c r="J19" s="1"/>
      <c r="K19" s="1"/>
    </row>
    <row r="20" spans="1:11" x14ac:dyDescent="0.25">
      <c r="B20" s="1"/>
      <c r="C20" s="1"/>
      <c r="D20" s="1"/>
      <c r="E20" s="1"/>
      <c r="F20" s="1"/>
      <c r="G20" s="1"/>
      <c r="H20" s="1"/>
      <c r="I20" s="1"/>
      <c r="J20" s="1"/>
      <c r="K20" s="1"/>
    </row>
    <row r="21" spans="1:11" x14ac:dyDescent="0.25">
      <c r="B21" s="1"/>
      <c r="C21" s="1"/>
      <c r="D21" s="1"/>
      <c r="E21" s="1"/>
      <c r="F21" s="1"/>
      <c r="G21" s="1"/>
      <c r="H21" s="1"/>
      <c r="I21" s="1"/>
      <c r="J21" s="1"/>
      <c r="K21" s="1"/>
    </row>
    <row r="22" spans="1:11" x14ac:dyDescent="0.25">
      <c r="B22" s="1"/>
      <c r="C22" s="1"/>
      <c r="D22" s="1"/>
      <c r="E22" s="1"/>
      <c r="F22" s="1"/>
      <c r="G22" s="1"/>
      <c r="H22" s="1"/>
      <c r="I22" s="1"/>
      <c r="J22" s="1"/>
      <c r="K22" s="1"/>
    </row>
    <row r="23" spans="1:11" x14ac:dyDescent="0.25">
      <c r="B23" s="1"/>
      <c r="C23" s="1"/>
      <c r="D23" s="1"/>
      <c r="E23" s="1"/>
      <c r="F23" s="1"/>
      <c r="G23" s="1"/>
      <c r="H23" s="1"/>
      <c r="I23" s="1"/>
      <c r="J23" s="1"/>
      <c r="K23" s="1"/>
    </row>
    <row r="24" spans="1:11" x14ac:dyDescent="0.25">
      <c r="B24" s="1"/>
      <c r="C24" s="1"/>
      <c r="D24" s="1"/>
      <c r="E24" s="1"/>
      <c r="F24" s="1"/>
      <c r="G24" s="1"/>
      <c r="H24" s="1"/>
      <c r="I24" s="1"/>
      <c r="J24" s="1"/>
      <c r="K24" s="1"/>
    </row>
    <row r="25" spans="1:11" x14ac:dyDescent="0.25">
      <c r="B25" s="1"/>
      <c r="C25" s="1"/>
      <c r="D25" s="1"/>
      <c r="E25" s="1"/>
      <c r="F25" s="1"/>
      <c r="G25" s="1"/>
      <c r="H25" s="1"/>
      <c r="I25" s="1"/>
      <c r="J25" s="1"/>
      <c r="K25" s="1"/>
    </row>
    <row r="26" spans="1:11" x14ac:dyDescent="0.25">
      <c r="B26" s="1"/>
      <c r="C26" s="1"/>
      <c r="D26" s="1"/>
      <c r="E26" s="1"/>
      <c r="F26" s="1"/>
      <c r="G26" s="1"/>
      <c r="H26" s="1"/>
      <c r="I26" s="1"/>
      <c r="J26" s="1"/>
      <c r="K26" s="1"/>
    </row>
    <row r="27" spans="1:11" x14ac:dyDescent="0.25">
      <c r="B27" s="1"/>
      <c r="C27" s="1"/>
      <c r="D27" s="1"/>
      <c r="E27" s="1"/>
      <c r="F27" s="1"/>
      <c r="G27" s="1"/>
      <c r="H27" s="1"/>
      <c r="I27" s="1"/>
      <c r="J27" s="1"/>
      <c r="K27" s="1"/>
    </row>
    <row r="28" spans="1:11" x14ac:dyDescent="0.25">
      <c r="B28" s="1"/>
      <c r="C28" s="1"/>
      <c r="D28" s="1"/>
      <c r="E28" s="1"/>
      <c r="F28" s="1"/>
      <c r="G28" s="1"/>
      <c r="H28" s="1"/>
      <c r="I28" s="1"/>
      <c r="J28" s="1"/>
      <c r="K28" s="1"/>
    </row>
    <row r="29" spans="1:11" x14ac:dyDescent="0.25">
      <c r="B29" s="1"/>
      <c r="C29" s="1"/>
      <c r="D29" s="1"/>
      <c r="E29" s="1"/>
      <c r="F29" s="1"/>
      <c r="G29" s="1"/>
      <c r="H29" s="1"/>
      <c r="I29" s="1"/>
      <c r="J29" s="1"/>
      <c r="K29" s="1"/>
    </row>
  </sheetData>
  <mergeCells count="3">
    <mergeCell ref="A5:A6"/>
    <mergeCell ref="C5:D5"/>
    <mergeCell ref="B15:J15"/>
  </mergeCells>
  <hyperlinks>
    <hyperlink ref="B1" location="Sommaire!A1" display="retour au sommair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85" zoomScaleNormal="85" workbookViewId="0">
      <selection activeCell="C20" sqref="C20"/>
    </sheetView>
  </sheetViews>
  <sheetFormatPr baseColWidth="10" defaultRowHeight="15" x14ac:dyDescent="0.25"/>
  <cols>
    <col min="3" max="3" width="53.7109375" customWidth="1"/>
    <col min="4" max="4" width="30" customWidth="1"/>
    <col min="5" max="5" width="20.28515625" customWidth="1"/>
  </cols>
  <sheetData>
    <row r="1" spans="1:6" ht="18.75" x14ac:dyDescent="0.3">
      <c r="A1" s="18"/>
      <c r="B1" s="16" t="s">
        <v>20</v>
      </c>
      <c r="C1" s="3"/>
      <c r="D1" s="4"/>
      <c r="E1" s="4"/>
      <c r="F1" s="18"/>
    </row>
    <row r="2" spans="1:6" ht="18.75" x14ac:dyDescent="0.3">
      <c r="A2" s="18"/>
      <c r="B2" s="3"/>
      <c r="C2" s="3"/>
      <c r="D2" s="4"/>
      <c r="E2" s="3"/>
      <c r="F2" s="18"/>
    </row>
    <row r="3" spans="1:6" ht="18.75" x14ac:dyDescent="0.3">
      <c r="A3" s="18"/>
      <c r="B3" s="2" t="s">
        <v>145</v>
      </c>
      <c r="C3" s="3"/>
      <c r="D3" s="3"/>
      <c r="E3" s="3"/>
      <c r="F3" s="18"/>
    </row>
    <row r="4" spans="1:6" ht="19.5" thickBot="1" x14ac:dyDescent="0.35">
      <c r="A4" s="18"/>
      <c r="B4" s="2"/>
      <c r="C4" s="3"/>
      <c r="D4" s="3"/>
      <c r="E4" s="3"/>
      <c r="F4" s="18"/>
    </row>
    <row r="5" spans="1:6" ht="36.75" customHeight="1" thickBot="1" x14ac:dyDescent="0.3">
      <c r="A5" s="18"/>
      <c r="B5" s="259"/>
      <c r="C5" s="18"/>
      <c r="D5" s="171" t="s">
        <v>149</v>
      </c>
      <c r="E5" s="118" t="s">
        <v>47</v>
      </c>
      <c r="F5" s="18"/>
    </row>
    <row r="6" spans="1:6" ht="22.5" customHeight="1" x14ac:dyDescent="0.3">
      <c r="A6" s="18"/>
      <c r="B6" s="259"/>
      <c r="C6" s="78" t="s">
        <v>85</v>
      </c>
      <c r="D6" s="214">
        <v>0.38872674206493985</v>
      </c>
      <c r="E6" s="108">
        <v>0.48156771629073181</v>
      </c>
      <c r="F6" s="18"/>
    </row>
    <row r="7" spans="1:6" ht="22.5" customHeight="1" x14ac:dyDescent="0.3">
      <c r="A7" s="18"/>
      <c r="B7" s="259"/>
      <c r="C7" s="15" t="s">
        <v>86</v>
      </c>
      <c r="D7" s="109">
        <v>0.18460415906603431</v>
      </c>
      <c r="E7" s="110">
        <v>0.15392208386687728</v>
      </c>
      <c r="F7" s="18"/>
    </row>
    <row r="8" spans="1:6" ht="22.5" customHeight="1" x14ac:dyDescent="0.3">
      <c r="A8" s="18"/>
      <c r="B8" s="259"/>
      <c r="C8" s="15" t="s">
        <v>87</v>
      </c>
      <c r="D8" s="109">
        <v>0.10197008391098142</v>
      </c>
      <c r="E8" s="110">
        <v>9.4808935661781626E-2</v>
      </c>
      <c r="F8" s="18"/>
    </row>
    <row r="9" spans="1:6" ht="22.5" customHeight="1" x14ac:dyDescent="0.3">
      <c r="A9" s="18"/>
      <c r="B9" s="259"/>
      <c r="C9" s="15" t="s">
        <v>88</v>
      </c>
      <c r="D9" s="109">
        <v>0.19427216344399859</v>
      </c>
      <c r="E9" s="110">
        <v>0.11569186078989999</v>
      </c>
      <c r="F9" s="18"/>
    </row>
    <row r="10" spans="1:6" ht="22.5" customHeight="1" x14ac:dyDescent="0.3">
      <c r="A10" s="18"/>
      <c r="B10" s="259"/>
      <c r="C10" s="15" t="s">
        <v>89</v>
      </c>
      <c r="D10" s="109">
        <v>0.10415906603429406</v>
      </c>
      <c r="E10" s="110">
        <v>0.10032416695276011</v>
      </c>
      <c r="F10" s="18"/>
    </row>
    <row r="11" spans="1:6" ht="22.5" customHeight="1" x14ac:dyDescent="0.3">
      <c r="A11" s="18"/>
      <c r="B11" s="259"/>
      <c r="C11" s="15" t="s">
        <v>90</v>
      </c>
      <c r="D11" s="109">
        <v>2.6267785479751921E-2</v>
      </c>
      <c r="E11" s="110">
        <v>5.3685236437949133E-2</v>
      </c>
      <c r="F11" s="18"/>
    </row>
    <row r="12" spans="1:6" ht="22.5" customHeight="1" thickBot="1" x14ac:dyDescent="0.35">
      <c r="A12" s="18"/>
      <c r="B12" s="99"/>
      <c r="C12" s="157" t="s">
        <v>73</v>
      </c>
      <c r="D12" s="158">
        <v>1</v>
      </c>
      <c r="E12" s="159">
        <v>1</v>
      </c>
      <c r="F12" s="18"/>
    </row>
    <row r="13" spans="1:6" ht="22.5" customHeight="1" thickBot="1" x14ac:dyDescent="0.35">
      <c r="A13" s="18"/>
      <c r="B13" s="99"/>
      <c r="C13" s="169" t="s">
        <v>91</v>
      </c>
      <c r="D13" s="215">
        <v>460</v>
      </c>
      <c r="E13" s="170">
        <v>153650.25000000009</v>
      </c>
      <c r="F13" s="18"/>
    </row>
    <row r="14" spans="1:6" ht="18.75" x14ac:dyDescent="0.3">
      <c r="A14" s="18"/>
      <c r="B14" s="99"/>
      <c r="C14" s="3"/>
      <c r="D14" s="111"/>
      <c r="E14" s="111"/>
      <c r="F14" s="18"/>
    </row>
    <row r="15" spans="1:6" ht="15.75" x14ac:dyDescent="0.25">
      <c r="A15" s="30"/>
      <c r="B15" s="30"/>
      <c r="C15" s="30" t="s">
        <v>92</v>
      </c>
      <c r="D15" s="112"/>
      <c r="E15" s="113"/>
      <c r="F15" s="30"/>
    </row>
    <row r="16" spans="1:6" ht="21" customHeight="1" x14ac:dyDescent="0.25">
      <c r="A16" s="30"/>
      <c r="B16" s="30"/>
      <c r="C16" s="254" t="s">
        <v>59</v>
      </c>
      <c r="D16" s="266"/>
      <c r="E16" s="266"/>
      <c r="F16" s="266"/>
    </row>
    <row r="17" spans="1:6" ht="18.75" x14ac:dyDescent="0.3">
      <c r="A17" s="18"/>
      <c r="B17" s="3"/>
      <c r="C17" s="30"/>
      <c r="D17" s="30"/>
      <c r="E17" s="30"/>
      <c r="F17" s="30"/>
    </row>
  </sheetData>
  <mergeCells count="2">
    <mergeCell ref="B5:B11"/>
    <mergeCell ref="C16:F16"/>
  </mergeCells>
  <hyperlinks>
    <hyperlink ref="B1" location="Sommaire!A1" display="retour au sommair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zoomScale="85" zoomScaleNormal="85" workbookViewId="0">
      <selection activeCell="B3" sqref="B3"/>
    </sheetView>
  </sheetViews>
  <sheetFormatPr baseColWidth="10" defaultRowHeight="15" x14ac:dyDescent="0.25"/>
  <cols>
    <col min="2" max="2" width="66.42578125" bestFit="1" customWidth="1"/>
    <col min="3" max="3" width="25.140625" customWidth="1"/>
    <col min="4" max="4" width="27.85546875" customWidth="1"/>
    <col min="5" max="5" width="24.28515625" customWidth="1"/>
  </cols>
  <sheetData>
    <row r="1" spans="1:8" ht="18.75" x14ac:dyDescent="0.3">
      <c r="B1" s="16" t="s">
        <v>20</v>
      </c>
      <c r="C1" s="4"/>
      <c r="D1" s="18"/>
      <c r="E1" s="18"/>
    </row>
    <row r="2" spans="1:8" ht="21" x14ac:dyDescent="0.35">
      <c r="A2" s="3"/>
      <c r="B2" s="3"/>
      <c r="C2" s="115"/>
      <c r="D2" s="18"/>
      <c r="E2" s="1"/>
    </row>
    <row r="3" spans="1:8" ht="18.75" x14ac:dyDescent="0.3">
      <c r="A3" s="101"/>
      <c r="B3" s="2" t="s">
        <v>146</v>
      </c>
      <c r="C3" s="101"/>
      <c r="D3" s="116"/>
      <c r="E3" s="4"/>
    </row>
    <row r="4" spans="1:8" ht="19.5" thickBot="1" x14ac:dyDescent="0.35">
      <c r="A4" s="117"/>
      <c r="B4" s="3"/>
      <c r="C4" s="114"/>
      <c r="D4" s="18"/>
      <c r="E4" s="18"/>
    </row>
    <row r="5" spans="1:8" ht="75.75" thickBot="1" x14ac:dyDescent="0.3">
      <c r="A5" s="117"/>
      <c r="B5" s="122"/>
      <c r="C5" s="118" t="s">
        <v>93</v>
      </c>
      <c r="D5" s="118" t="s">
        <v>138</v>
      </c>
      <c r="E5" s="118" t="s">
        <v>94</v>
      </c>
    </row>
    <row r="6" spans="1:8" ht="18.75" x14ac:dyDescent="0.3">
      <c r="A6" s="119"/>
      <c r="B6" s="120" t="s">
        <v>97</v>
      </c>
      <c r="C6" s="211">
        <v>4810</v>
      </c>
      <c r="D6" s="212">
        <v>11.927934541369686</v>
      </c>
      <c r="E6" s="213">
        <v>137</v>
      </c>
      <c r="F6" s="1"/>
      <c r="G6" s="1"/>
      <c r="H6" s="1"/>
    </row>
    <row r="7" spans="1:8" ht="19.5" thickBot="1" x14ac:dyDescent="0.35">
      <c r="B7" s="121" t="s">
        <v>95</v>
      </c>
      <c r="C7" s="253">
        <v>1905610</v>
      </c>
      <c r="D7" s="124">
        <v>8.9326980476326518</v>
      </c>
      <c r="E7" s="253">
        <v>49441</v>
      </c>
      <c r="F7" s="1"/>
      <c r="G7" s="1"/>
      <c r="H7" s="1"/>
    </row>
    <row r="9" spans="1:8" ht="15.75" x14ac:dyDescent="0.25">
      <c r="B9" s="30" t="s">
        <v>96</v>
      </c>
      <c r="C9" s="30"/>
      <c r="D9" s="30"/>
      <c r="E9" s="72"/>
      <c r="F9" s="30"/>
    </row>
    <row r="10" spans="1:8" ht="15.75" x14ac:dyDescent="0.25">
      <c r="B10" s="254" t="s">
        <v>59</v>
      </c>
      <c r="C10" s="266"/>
      <c r="D10" s="266"/>
      <c r="E10" s="266"/>
      <c r="F10" s="266"/>
    </row>
  </sheetData>
  <mergeCells count="1">
    <mergeCell ref="B10:F10"/>
  </mergeCells>
  <hyperlinks>
    <hyperlink ref="B1" location="Sommaire!A1" display="retour au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1"/>
  <sheetViews>
    <sheetView showGridLines="0" zoomScale="85" zoomScaleNormal="85" workbookViewId="0">
      <selection activeCell="J14" sqref="J14"/>
    </sheetView>
  </sheetViews>
  <sheetFormatPr baseColWidth="10" defaultRowHeight="15" x14ac:dyDescent="0.25"/>
  <cols>
    <col min="3" max="3" width="29" customWidth="1"/>
    <col min="4" max="4" width="24" customWidth="1"/>
    <col min="5" max="5" width="35.7109375" customWidth="1"/>
    <col min="6" max="6" width="22.140625" customWidth="1"/>
  </cols>
  <sheetData>
    <row r="1" spans="2:7" ht="18.75" x14ac:dyDescent="0.3">
      <c r="B1" s="16" t="s">
        <v>20</v>
      </c>
      <c r="C1" s="3"/>
      <c r="D1" s="4"/>
      <c r="E1" s="4"/>
      <c r="F1" s="4"/>
      <c r="G1" s="18"/>
    </row>
    <row r="2" spans="2:7" ht="23.25" x14ac:dyDescent="0.35">
      <c r="B2" s="3"/>
      <c r="C2" s="3"/>
      <c r="D2" s="267"/>
      <c r="E2" s="267"/>
      <c r="F2" s="1"/>
      <c r="G2" s="1"/>
    </row>
    <row r="3" spans="2:7" ht="18.75" x14ac:dyDescent="0.3">
      <c r="B3" s="2" t="s">
        <v>147</v>
      </c>
      <c r="C3" s="3"/>
      <c r="D3" s="3"/>
      <c r="E3" s="3"/>
      <c r="F3" s="3"/>
      <c r="G3" s="18"/>
    </row>
    <row r="4" spans="2:7" ht="19.5" thickBot="1" x14ac:dyDescent="0.35">
      <c r="B4" s="2"/>
      <c r="C4" s="3"/>
      <c r="D4" s="18"/>
      <c r="E4" s="3"/>
      <c r="F4" s="3"/>
      <c r="G4" s="18"/>
    </row>
    <row r="5" spans="2:7" ht="19.5" thickBot="1" x14ac:dyDescent="0.35">
      <c r="B5" s="100"/>
      <c r="C5" s="3"/>
      <c r="D5" s="255" t="s">
        <v>149</v>
      </c>
      <c r="E5" s="268"/>
      <c r="F5" s="123" t="s">
        <v>98</v>
      </c>
      <c r="G5" s="18"/>
    </row>
    <row r="6" spans="2:7" ht="19.5" thickBot="1" x14ac:dyDescent="0.3">
      <c r="B6" s="100"/>
      <c r="C6" s="125" t="s">
        <v>99</v>
      </c>
      <c r="D6" s="118" t="s">
        <v>100</v>
      </c>
      <c r="E6" s="118" t="s">
        <v>101</v>
      </c>
      <c r="F6" s="126" t="s">
        <v>102</v>
      </c>
      <c r="G6" s="18"/>
    </row>
    <row r="7" spans="2:7" ht="18.75" x14ac:dyDescent="0.3">
      <c r="B7" s="100"/>
      <c r="C7" s="78" t="s">
        <v>103</v>
      </c>
      <c r="D7" s="175">
        <v>550</v>
      </c>
      <c r="E7" s="208">
        <v>11.434511434511435</v>
      </c>
      <c r="F7" s="128">
        <v>12.1</v>
      </c>
      <c r="G7" s="18"/>
    </row>
    <row r="8" spans="2:7" ht="18.75" x14ac:dyDescent="0.3">
      <c r="B8" s="100"/>
      <c r="C8" s="15" t="s">
        <v>104</v>
      </c>
      <c r="D8" s="176">
        <v>110</v>
      </c>
      <c r="E8" s="127">
        <v>2.2869022869022873</v>
      </c>
      <c r="F8" s="128">
        <v>5.4</v>
      </c>
      <c r="G8" s="18"/>
    </row>
    <row r="9" spans="2:7" ht="18.75" x14ac:dyDescent="0.3">
      <c r="B9" s="100"/>
      <c r="C9" s="15" t="s">
        <v>70</v>
      </c>
      <c r="D9" s="176">
        <v>210</v>
      </c>
      <c r="E9" s="127">
        <v>4.3659043659043659</v>
      </c>
      <c r="F9" s="128">
        <v>7.5</v>
      </c>
      <c r="G9" s="18"/>
    </row>
    <row r="10" spans="2:7" ht="18.75" x14ac:dyDescent="0.3">
      <c r="B10" s="100"/>
      <c r="C10" s="15" t="s">
        <v>66</v>
      </c>
      <c r="D10" s="176">
        <v>2380</v>
      </c>
      <c r="E10" s="127">
        <v>49.480249480249483</v>
      </c>
      <c r="F10" s="128">
        <v>48.6</v>
      </c>
      <c r="G10" s="18"/>
    </row>
    <row r="11" spans="2:7" ht="18.75" x14ac:dyDescent="0.3">
      <c r="B11" s="100"/>
      <c r="C11" s="15" t="s">
        <v>65</v>
      </c>
      <c r="D11" s="177">
        <v>20</v>
      </c>
      <c r="E11" s="127">
        <v>0.41580041580041582</v>
      </c>
      <c r="F11" s="128">
        <v>1.3</v>
      </c>
      <c r="G11" s="18"/>
    </row>
    <row r="12" spans="2:7" ht="18.75" x14ac:dyDescent="0.3">
      <c r="B12" s="100"/>
      <c r="C12" s="15" t="s">
        <v>63</v>
      </c>
      <c r="D12" s="177">
        <v>100</v>
      </c>
      <c r="E12" s="127">
        <v>2.0790020790020791</v>
      </c>
      <c r="F12" s="128">
        <v>2.6</v>
      </c>
      <c r="G12" s="18"/>
    </row>
    <row r="13" spans="2:7" ht="18.75" x14ac:dyDescent="0.3">
      <c r="B13" s="100"/>
      <c r="C13" s="15" t="s">
        <v>105</v>
      </c>
      <c r="D13" s="177">
        <v>260</v>
      </c>
      <c r="E13" s="127">
        <v>5.4054054054054053</v>
      </c>
      <c r="F13" s="128">
        <v>12.4</v>
      </c>
      <c r="G13" s="18"/>
    </row>
    <row r="14" spans="2:7" ht="18.75" x14ac:dyDescent="0.3">
      <c r="B14" s="100"/>
      <c r="C14" s="15" t="s">
        <v>106</v>
      </c>
      <c r="D14" s="178">
        <v>1180</v>
      </c>
      <c r="E14" s="209">
        <v>24.532224532224532</v>
      </c>
      <c r="F14" s="129">
        <v>10.1</v>
      </c>
      <c r="G14" s="18"/>
    </row>
    <row r="15" spans="2:7" ht="19.5" thickBot="1" x14ac:dyDescent="0.35">
      <c r="B15" s="100"/>
      <c r="C15" s="163" t="s">
        <v>107</v>
      </c>
      <c r="D15" s="179">
        <v>4810</v>
      </c>
      <c r="E15" s="130">
        <v>100</v>
      </c>
      <c r="F15" s="131">
        <v>100</v>
      </c>
      <c r="G15" s="18"/>
    </row>
    <row r="16" spans="2:7" ht="18.75" x14ac:dyDescent="0.3">
      <c r="B16" s="160"/>
      <c r="C16" s="172"/>
      <c r="D16" s="173"/>
      <c r="E16" s="174"/>
      <c r="F16" s="174"/>
      <c r="G16" s="18"/>
    </row>
    <row r="17" spans="2:7" ht="15.75" x14ac:dyDescent="0.25">
      <c r="B17" s="30"/>
      <c r="C17" s="30" t="s">
        <v>92</v>
      </c>
      <c r="D17" s="72"/>
      <c r="E17" s="210"/>
      <c r="F17" s="30"/>
      <c r="G17" s="30"/>
    </row>
    <row r="18" spans="2:7" ht="15.75" x14ac:dyDescent="0.25">
      <c r="B18" s="30"/>
      <c r="C18" s="73" t="s">
        <v>59</v>
      </c>
      <c r="D18" s="73"/>
      <c r="F18" s="73"/>
      <c r="G18" s="73"/>
    </row>
    <row r="19" spans="2:7" ht="18.75" x14ac:dyDescent="0.3">
      <c r="B19" s="3"/>
      <c r="C19" s="30" t="s">
        <v>108</v>
      </c>
      <c r="D19" s="30"/>
      <c r="F19" s="30"/>
      <c r="G19" s="30"/>
    </row>
    <row r="20" spans="2:7" ht="18.75" x14ac:dyDescent="0.3">
      <c r="B20" s="3"/>
      <c r="C20" s="30" t="s">
        <v>109</v>
      </c>
      <c r="D20" s="30"/>
      <c r="F20" s="30"/>
      <c r="G20" s="30"/>
    </row>
    <row r="21" spans="2:7" ht="18.75" x14ac:dyDescent="0.3">
      <c r="B21" s="3"/>
      <c r="C21" s="3"/>
      <c r="D21" s="132"/>
      <c r="F21" s="3"/>
      <c r="G21" s="18"/>
    </row>
  </sheetData>
  <mergeCells count="2">
    <mergeCell ref="D2:E2"/>
    <mergeCell ref="D5:E5"/>
  </mergeCells>
  <hyperlinks>
    <hyperlink ref="B1" location="Sommaire!A1" display="retour au sommair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R&amp;S</cp:lastModifiedBy>
  <dcterms:created xsi:type="dcterms:W3CDTF">2023-07-31T14:21:08Z</dcterms:created>
  <dcterms:modified xsi:type="dcterms:W3CDTF">2024-10-03T07:39:07Z</dcterms:modified>
</cp:coreProperties>
</file>