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3" l="1"/>
  <c r="F17" i="3"/>
  <c r="F16" i="3"/>
  <c r="F15" i="3"/>
  <c r="F14" i="3"/>
  <c r="F13" i="3"/>
  <c r="F12" i="3"/>
  <c r="F11" i="3"/>
  <c r="F10" i="3"/>
  <c r="F9" i="3"/>
  <c r="F8" i="3"/>
  <c r="F7" i="3"/>
</calcChain>
</file>

<file path=xl/sharedStrings.xml><?xml version="1.0" encoding="utf-8"?>
<sst xmlns="http://schemas.openxmlformats.org/spreadsheetml/2006/main" count="235" uniqueCount="163">
  <si>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</si>
  <si>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</si>
  <si>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</si>
  <si>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</si>
  <si>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</si>
  <si>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</si>
  <si>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</si>
  <si>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</si>
  <si>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</si>
  <si>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</si>
  <si>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</si>
  <si>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</si>
  <si>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</si>
  <si>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</si>
  <si>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</si>
  <si>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</si>
  <si>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</si>
  <si>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</si>
  <si>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</si>
  <si>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</si>
  <si>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</si>
  <si>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</si>
  <si>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</si>
  <si>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</si>
  <si>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</si>
  <si>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</si>
  <si>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</si>
  <si>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</si>
  <si>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</si>
  <si>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</si>
  <si>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</si>
  <si>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</si>
  <si>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</si>
  <si>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</si>
  <si>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</si>
  <si>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</si>
  <si>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</si>
  <si>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</si>
  <si>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</si>
  <si>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</si>
  <si>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</si>
  <si>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</si>
  <si>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</si>
  <si>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</si>
  <si>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</si>
  <si>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</si>
  <si>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</si>
  <si>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</si>
  <si>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</si>
  <si>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</si>
  <si>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</si>
  <si>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</si>
  <si>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</si>
  <si>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</si>
  <si>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</si>
  <si>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</si>
  <si>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</si>
  <si>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</si>
  <si>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</si>
  <si>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</si>
  <si>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</si>
  <si>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</si>
  <si>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</si>
  <si>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</si>
  <si>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</si>
  <si>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</si>
  <si>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</si>
  <si>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</si>
  <si>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</si>
  <si>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</si>
  <si>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</si>
  <si>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</si>
  <si>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</si>
  <si>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</si>
  <si>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</si>
  <si>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</si>
  <si>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</si>
  <si>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</si>
  <si>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</si>
  <si>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</si>
  <si>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</si>
  <si>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</si>
  <si>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</si>
  <si>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</si>
  <si>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</si>
  <si>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</si>
  <si>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</si>
  <si>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</si>
  <si>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</si>
  <si>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</si>
  <si>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</si>
  <si>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</si>
  <si>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</si>
  <si>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</si>
  <si>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</si>
  <si>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</si>
  <si>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</si>
  <si>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</si>
  <si>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</si>
  <si>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</si>
  <si>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</si>
  <si>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</si>
  <si>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</si>
  <si>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</si>
  <si>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</si>
  <si>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</si>
  <si>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</si>
  <si>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</si>
  <si>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</si>
  <si>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</si>
  <si>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</si>
  <si>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</si>
  <si>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</si>
  <si>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</si>
  <si>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</si>
  <si>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</si>
  <si>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</si>
  <si>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</si>
  <si>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</si>
  <si>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</si>
  <si>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</si>
  <si>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</si>
  <si>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</si>
  <si>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</si>
  <si>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</si>
  <si>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</si>
  <si>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</si>
  <si>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</si>
  <si>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</si>
  <si>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</si>
  <si>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</si>
  <si>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</si>
  <si>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</si>
  <si>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</si>
  <si>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</si>
  <si>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</si>
  <si>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</si>
  <si>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</si>
  <si>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</si>
  <si>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</si>
  <si>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</si>
  <si>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</si>
  <si>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</si>
  <si>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</si>
  <si>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</si>
  <si>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</si>
  <si>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</si>
  <si>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</si>
  <si>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Bretagne</t>
  </si>
  <si>
    <t>Côtes-d'Armor</t>
  </si>
  <si>
    <t>Finistère</t>
  </si>
  <si>
    <t>Ille-et-Vilaine</t>
  </si>
  <si>
    <t>Morbihan</t>
  </si>
  <si>
    <t>Evolution annuelle de la population (entre 2021 et 2024) en %</t>
  </si>
  <si>
    <t>Côtes-d'armor</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</si>
  <si>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</si>
  <si>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</si>
  <si>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</si>
  <si>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</si>
  <si>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BRETAGNE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</si>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</sst>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auto="1"/>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6">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0" borderId="4" xfId="0" applyFont="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0" borderId="2" xfId="0" applyFont="1" applyBorder="1" applyAlignment="1">
      <alignment horizontal="center" vertical="center"/>
    </xf>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0" borderId="6" xfId="0" applyFont="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9" fillId="0" borderId="0" xfId="0" applyFont="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169" fontId="7" fillId="2" borderId="1" xfId="1" applyNumberFormat="1" applyFont="1" applyFill="1" applyBorder="1" applyAlignment="1">
      <alignment horizontal="right"/>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4" fillId="2" borderId="2" xfId="0" applyFont="1" applyFill="1" applyBorder="1" applyAlignment="1">
      <alignment horizontal="center" vertical="center" wrapText="1"/>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5" fillId="2" borderId="0" xfId="0" applyNumberFormat="1" applyFont="1" applyFill="1" applyBorder="1" applyAlignment="1">
      <alignment horizont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7" fillId="2" borderId="1" xfId="0" applyFont="1" applyFill="1" applyBorder="1" applyAlignment="1">
      <alignment vertical="center"/>
    </xf>
    <xf numFmtId="0" fontId="22" fillId="0" borderId="5" xfId="0" applyFont="1" applyFill="1" applyBorder="1" applyAlignment="1">
      <alignment vertical="center"/>
    </xf>
    <xf numFmtId="0" fontId="4" fillId="0" borderId="0" xfId="0" applyFont="1" applyFill="1" applyBorder="1" applyAlignment="1">
      <alignment horizontal="center" vertical="center" wrapText="1"/>
    </xf>
    <xf numFmtId="0" fontId="4" fillId="2" borderId="7" xfId="0" applyFont="1" applyFill="1" applyBorder="1" applyAlignment="1">
      <alignment vertical="center"/>
    </xf>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10" fillId="0" borderId="20" xfId="0" applyNumberFormat="1" applyFont="1" applyFill="1" applyBorder="1" applyAlignment="1">
      <alignment horizontal="center"/>
    </xf>
    <xf numFmtId="165" fontId="10" fillId="2" borderId="22" xfId="0" applyNumberFormat="1" applyFont="1" applyFill="1" applyBorder="1" applyAlignment="1">
      <alignment horizontal="center"/>
    </xf>
    <xf numFmtId="0" fontId="11" fillId="2" borderId="0" xfId="0" applyFont="1" applyFill="1" applyAlignment="1">
      <alignment horizontal="center" vertical="center"/>
    </xf>
    <xf numFmtId="0" fontId="4" fillId="2" borderId="42" xfId="0" applyFont="1" applyFill="1" applyBorder="1" applyAlignment="1">
      <alignment horizontal="center" vertical="center" wrapText="1"/>
    </xf>
    <xf numFmtId="164" fontId="5" fillId="2" borderId="22" xfId="2" applyNumberFormat="1" applyFont="1" applyFill="1" applyBorder="1" applyAlignment="1">
      <alignment horizontal="right" indent="2"/>
    </xf>
    <xf numFmtId="169" fontId="5" fillId="0" borderId="18" xfId="0" applyNumberFormat="1" applyFont="1" applyFill="1" applyBorder="1" applyAlignment="1">
      <alignment horizontal="right" indent="2"/>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70" fontId="0" fillId="2" borderId="0" xfId="0" applyNumberFormat="1" applyFill="1"/>
    <xf numFmtId="169" fontId="22" fillId="2" borderId="6" xfId="1" applyNumberFormat="1" applyFont="1" applyFill="1" applyBorder="1" applyAlignment="1">
      <alignment horizontal="right"/>
    </xf>
    <xf numFmtId="165" fontId="22" fillId="2" borderId="5" xfId="0" applyNumberFormat="1" applyFont="1" applyFill="1" applyBorder="1" applyAlignment="1">
      <alignment horizontal="right" indent="1"/>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0" fontId="12" fillId="2" borderId="16"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2" applyNumberFormat="1" applyFont="1" applyFill="1" applyBorder="1" applyAlignment="1">
      <alignment horizontal="center" vertical="center"/>
    </xf>
    <xf numFmtId="164" fontId="12" fillId="2" borderId="5" xfId="2"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6" xfId="0" applyNumberFormat="1" applyFont="1" applyFill="1" applyBorder="1" applyAlignment="1">
      <alignment horizontal="center" vertical="center"/>
    </xf>
    <xf numFmtId="164" fontId="13" fillId="2" borderId="7" xfId="2"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164" fontId="13" fillId="2" borderId="37" xfId="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5" fillId="2" borderId="23" xfId="2" applyNumberFormat="1" applyFont="1" applyFill="1" applyBorder="1" applyAlignment="1">
      <alignment horizontal="right" indent="2"/>
    </xf>
    <xf numFmtId="164" fontId="5" fillId="2" borderId="14" xfId="2" applyNumberFormat="1" applyFont="1" applyFill="1" applyBorder="1" applyAlignment="1">
      <alignment horizontal="right" indent="2"/>
    </xf>
    <xf numFmtId="169" fontId="4" fillId="2" borderId="17" xfId="1" applyNumberFormat="1" applyFont="1" applyFill="1" applyBorder="1" applyAlignment="1">
      <alignment horizontal="right" indent="2"/>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0" borderId="0" xfId="0" applyFont="1"/>
    <xf numFmtId="0" fontId="11" fillId="0" borderId="0" xfId="0" applyFont="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FF00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159</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89" t="s">
        <v>121</v>
      </c>
      <c r="C8" s="190" t="s">
        <v>5</v>
      </c>
      <c r="D8" s="191" t="s">
        <v>155</v>
      </c>
    </row>
    <row r="9" spans="1:4" ht="24.75" customHeight="1" x14ac:dyDescent="0.25">
      <c r="A9" s="1"/>
      <c r="B9" s="192"/>
      <c r="C9" s="193" t="s">
        <v>6</v>
      </c>
      <c r="D9" s="194" t="s">
        <v>7</v>
      </c>
    </row>
    <row r="10" spans="1:4" ht="30.6" customHeight="1" thickBot="1" x14ac:dyDescent="0.3">
      <c r="A10" s="1"/>
      <c r="B10" s="192"/>
      <c r="C10" s="193" t="s">
        <v>8</v>
      </c>
      <c r="D10" s="194" t="s">
        <v>9</v>
      </c>
    </row>
    <row r="11" spans="1:4" ht="28.15" customHeight="1" thickBot="1" x14ac:dyDescent="0.3">
      <c r="A11" s="1"/>
      <c r="B11" s="10" t="s">
        <v>10</v>
      </c>
      <c r="C11" s="13">
        <v>3</v>
      </c>
      <c r="D11" s="14" t="s">
        <v>11</v>
      </c>
    </row>
    <row r="12" spans="1:4" ht="24.6" customHeight="1" x14ac:dyDescent="0.25">
      <c r="A12" s="1"/>
      <c r="B12" s="192" t="s">
        <v>122</v>
      </c>
      <c r="C12" s="193" t="s">
        <v>12</v>
      </c>
      <c r="D12" s="195" t="s">
        <v>13</v>
      </c>
    </row>
    <row r="13" spans="1:4" ht="27.6" customHeight="1" x14ac:dyDescent="0.25">
      <c r="A13" s="1"/>
      <c r="B13" s="196"/>
      <c r="C13" s="197" t="s">
        <v>14</v>
      </c>
      <c r="D13" s="198" t="s">
        <v>15</v>
      </c>
    </row>
    <row r="14" spans="1:4" ht="25.15" customHeight="1" x14ac:dyDescent="0.25">
      <c r="A14" s="1"/>
      <c r="B14" s="196"/>
      <c r="C14" s="199" t="s">
        <v>16</v>
      </c>
      <c r="D14" s="198" t="s">
        <v>17</v>
      </c>
    </row>
    <row r="15" spans="1:4" ht="27.6" customHeight="1" thickBot="1" x14ac:dyDescent="0.3">
      <c r="A15" s="1"/>
      <c r="B15" s="200"/>
      <c r="C15" s="201" t="s">
        <v>18</v>
      </c>
      <c r="D15" s="202" t="s">
        <v>19</v>
      </c>
    </row>
    <row r="16" spans="1:4" ht="33" customHeight="1" x14ac:dyDescent="0.3">
      <c r="A16" s="1"/>
      <c r="B16" s="156"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85" zoomScaleNormal="85" workbookViewId="0">
      <selection activeCell="C22" sqref="C22"/>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1:8" ht="18.75" x14ac:dyDescent="0.3">
      <c r="B1" s="16" t="s">
        <v>20</v>
      </c>
      <c r="C1" s="3"/>
      <c r="D1" s="4"/>
      <c r="E1" s="4"/>
      <c r="F1" s="4"/>
      <c r="G1" s="18"/>
      <c r="H1" s="18"/>
    </row>
    <row r="2" spans="1:8" ht="18.75" x14ac:dyDescent="0.3">
      <c r="B2" s="3"/>
      <c r="C2" s="3"/>
      <c r="D2" s="3"/>
      <c r="E2" s="3"/>
      <c r="F2" s="4"/>
      <c r="G2" s="18"/>
      <c r="H2" s="1"/>
    </row>
    <row r="3" spans="1:8" ht="18.75" x14ac:dyDescent="0.3">
      <c r="B3" s="2" t="s">
        <v>140</v>
      </c>
      <c r="C3" s="3"/>
      <c r="D3" s="3"/>
      <c r="E3" s="3"/>
      <c r="F3" s="3"/>
      <c r="G3" s="18"/>
      <c r="H3" s="18"/>
    </row>
    <row r="4" spans="1:8" ht="19.5" thickBot="1" x14ac:dyDescent="0.35">
      <c r="B4" s="2"/>
      <c r="C4" s="3"/>
      <c r="D4" s="3"/>
      <c r="E4" s="3"/>
      <c r="F4" s="3"/>
      <c r="G4" s="18"/>
      <c r="H4" s="18"/>
    </row>
    <row r="5" spans="1:8" ht="19.5" thickBot="1" x14ac:dyDescent="0.35">
      <c r="B5" s="2"/>
      <c r="C5" s="18"/>
      <c r="D5" s="268" t="s">
        <v>93</v>
      </c>
      <c r="E5" s="283"/>
      <c r="F5" s="284"/>
      <c r="G5" s="268" t="s">
        <v>110</v>
      </c>
      <c r="H5" s="284"/>
    </row>
    <row r="6" spans="1:8" ht="38.25" thickBot="1" x14ac:dyDescent="0.3">
      <c r="B6" s="103"/>
      <c r="C6" s="19"/>
      <c r="D6" s="139" t="s">
        <v>148</v>
      </c>
      <c r="E6" s="140" t="s">
        <v>47</v>
      </c>
      <c r="F6" s="141" t="s">
        <v>139</v>
      </c>
      <c r="G6" s="142" t="s">
        <v>148</v>
      </c>
      <c r="H6" s="141" t="s">
        <v>47</v>
      </c>
    </row>
    <row r="7" spans="1:8" ht="18.75" x14ac:dyDescent="0.3">
      <c r="A7" s="1"/>
      <c r="B7" s="222"/>
      <c r="C7" s="143">
        <v>2023</v>
      </c>
      <c r="D7" s="144">
        <v>103810</v>
      </c>
      <c r="E7" s="144">
        <v>1905610</v>
      </c>
      <c r="F7" s="145">
        <v>5.447599456342064</v>
      </c>
      <c r="G7" s="146">
        <v>109.20471281296022</v>
      </c>
      <c r="H7" s="145">
        <v>106.4586592178771</v>
      </c>
    </row>
    <row r="8" spans="1:8" ht="18.75" x14ac:dyDescent="0.3">
      <c r="A8" s="1"/>
      <c r="B8" s="222"/>
      <c r="C8" s="188">
        <v>2022</v>
      </c>
      <c r="D8" s="147">
        <v>101040</v>
      </c>
      <c r="E8" s="147">
        <v>1885610</v>
      </c>
      <c r="F8" s="148">
        <v>5.3584781582617831</v>
      </c>
      <c r="G8" s="149">
        <v>106.29076372817168</v>
      </c>
      <c r="H8" s="148">
        <v>105.3413407821229</v>
      </c>
    </row>
    <row r="9" spans="1:8" ht="18.75" x14ac:dyDescent="0.3">
      <c r="A9" s="1"/>
      <c r="B9" s="222"/>
      <c r="C9" s="153" t="s">
        <v>111</v>
      </c>
      <c r="D9" s="147">
        <v>98550</v>
      </c>
      <c r="E9" s="147">
        <v>1835600</v>
      </c>
      <c r="F9" s="148">
        <v>5.3688167356722598</v>
      </c>
      <c r="G9" s="149">
        <v>103.67136545339785</v>
      </c>
      <c r="H9" s="148">
        <v>102.54748603351955</v>
      </c>
    </row>
    <row r="10" spans="1:8" ht="18.75" x14ac:dyDescent="0.3">
      <c r="A10" s="1"/>
      <c r="B10" s="222"/>
      <c r="C10" s="153" t="s">
        <v>112</v>
      </c>
      <c r="D10" s="147">
        <v>95170</v>
      </c>
      <c r="E10" s="147">
        <v>1773380</v>
      </c>
      <c r="F10" s="148">
        <v>5.3665880973057103</v>
      </c>
      <c r="G10" s="149">
        <v>100.11571638964864</v>
      </c>
      <c r="H10" s="148">
        <v>99.071508379888272</v>
      </c>
    </row>
    <row r="11" spans="1:8" ht="18.75" x14ac:dyDescent="0.3">
      <c r="A11" s="1"/>
      <c r="B11" s="222"/>
      <c r="C11" s="153" t="s">
        <v>113</v>
      </c>
      <c r="D11" s="147">
        <v>96860</v>
      </c>
      <c r="E11" s="147">
        <v>1797010</v>
      </c>
      <c r="F11" s="148">
        <v>5.3900646073199363</v>
      </c>
      <c r="G11" s="149">
        <v>101.89354092152325</v>
      </c>
      <c r="H11" s="148">
        <v>100.39162011173184</v>
      </c>
    </row>
    <row r="12" spans="1:8" ht="18.75" x14ac:dyDescent="0.3">
      <c r="A12" s="1"/>
      <c r="B12" s="222"/>
      <c r="C12" s="153" t="s">
        <v>114</v>
      </c>
      <c r="D12" s="147">
        <v>97140</v>
      </c>
      <c r="E12" s="147">
        <v>1785360</v>
      </c>
      <c r="F12" s="148">
        <v>5.4409194784245196</v>
      </c>
      <c r="G12" s="149">
        <v>102.18809173153798</v>
      </c>
      <c r="H12" s="148">
        <v>99.740782122905031</v>
      </c>
    </row>
    <row r="13" spans="1:8" ht="18.75" x14ac:dyDescent="0.3">
      <c r="A13" s="1"/>
      <c r="B13" s="222"/>
      <c r="C13" s="153" t="s">
        <v>115</v>
      </c>
      <c r="D13" s="147">
        <v>97590</v>
      </c>
      <c r="E13" s="147">
        <v>1800620</v>
      </c>
      <c r="F13" s="148">
        <v>5.4197998467194637</v>
      </c>
      <c r="G13" s="149">
        <v>102.66147696191878</v>
      </c>
      <c r="H13" s="148">
        <v>100.59329608938548</v>
      </c>
    </row>
    <row r="14" spans="1:8" ht="18.75" x14ac:dyDescent="0.3">
      <c r="A14" s="1"/>
      <c r="B14" s="222"/>
      <c r="C14" s="153" t="s">
        <v>116</v>
      </c>
      <c r="D14" s="147">
        <v>97850</v>
      </c>
      <c r="E14" s="147">
        <v>1818410</v>
      </c>
      <c r="F14" s="148">
        <v>5.3810746751282714</v>
      </c>
      <c r="G14" s="149">
        <v>102.93498842836104</v>
      </c>
      <c r="H14" s="148">
        <v>101.58715083798884</v>
      </c>
    </row>
    <row r="15" spans="1:8" ht="18.75" x14ac:dyDescent="0.3">
      <c r="A15" s="1"/>
      <c r="B15" s="222"/>
      <c r="C15" s="153" t="s">
        <v>117</v>
      </c>
      <c r="D15" s="147">
        <v>97060</v>
      </c>
      <c r="E15" s="147">
        <v>1810050</v>
      </c>
      <c r="F15" s="148">
        <v>5.3622828098671302</v>
      </c>
      <c r="G15" s="149">
        <v>102.10393435724805</v>
      </c>
      <c r="H15" s="148">
        <v>101.12011173184356</v>
      </c>
    </row>
    <row r="16" spans="1:8" ht="18.75" x14ac:dyDescent="0.3">
      <c r="A16" s="1"/>
      <c r="B16" s="222"/>
      <c r="C16" s="153" t="s">
        <v>118</v>
      </c>
      <c r="D16" s="147">
        <v>95920</v>
      </c>
      <c r="E16" s="147">
        <v>1806350</v>
      </c>
      <c r="F16" s="148">
        <v>5.3101558391230936</v>
      </c>
      <c r="G16" s="149">
        <v>100.90469177361668</v>
      </c>
      <c r="H16" s="148">
        <v>100.91340782122904</v>
      </c>
    </row>
    <row r="17" spans="1:8" ht="19.5" thickBot="1" x14ac:dyDescent="0.35">
      <c r="A17" s="1"/>
      <c r="B17" s="222"/>
      <c r="C17" s="154" t="s">
        <v>119</v>
      </c>
      <c r="D17" s="150">
        <v>95060</v>
      </c>
      <c r="E17" s="150">
        <v>1790000</v>
      </c>
      <c r="F17" s="151">
        <v>5.3106145251396644</v>
      </c>
      <c r="G17" s="223">
        <v>100</v>
      </c>
      <c r="H17" s="151">
        <v>100</v>
      </c>
    </row>
    <row r="18" spans="1:8" ht="18.75" x14ac:dyDescent="0.3">
      <c r="A18" s="1"/>
      <c r="B18" s="222"/>
      <c r="C18" s="185"/>
      <c r="D18" s="186"/>
      <c r="E18" s="186"/>
      <c r="F18" s="187"/>
      <c r="G18" s="187"/>
      <c r="H18" s="187"/>
    </row>
    <row r="19" spans="1:8" ht="15.75" x14ac:dyDescent="0.25">
      <c r="A19" s="1"/>
      <c r="B19" s="31"/>
      <c r="C19" s="31" t="s">
        <v>120</v>
      </c>
      <c r="D19" s="31"/>
      <c r="E19" s="31"/>
      <c r="F19" s="31"/>
      <c r="G19" s="31"/>
      <c r="H19" s="31"/>
    </row>
    <row r="20" spans="1:8" ht="18.75" x14ac:dyDescent="0.3">
      <c r="A20" s="1"/>
      <c r="B20" s="3"/>
      <c r="C20" s="152" t="s">
        <v>59</v>
      </c>
      <c r="D20" s="221"/>
      <c r="E20" s="221"/>
      <c r="F20" s="221"/>
      <c r="G20" s="221"/>
      <c r="H20" s="221"/>
    </row>
    <row r="21" spans="1:8" ht="18.75" x14ac:dyDescent="0.3">
      <c r="A21" s="1"/>
      <c r="B21" s="3"/>
      <c r="C21" s="31" t="s">
        <v>83</v>
      </c>
      <c r="D21" s="3"/>
      <c r="E21" s="3"/>
      <c r="F21" s="3"/>
      <c r="G21" s="18"/>
      <c r="H21" s="18"/>
    </row>
    <row r="22" spans="1:8" ht="18.75" x14ac:dyDescent="0.3">
      <c r="A22" s="1"/>
      <c r="B22" s="3"/>
      <c r="C22" s="1"/>
      <c r="D22" s="285"/>
      <c r="E22" s="285"/>
      <c r="F22" s="285"/>
      <c r="G22" s="18"/>
      <c r="H22" s="18"/>
    </row>
    <row r="23" spans="1:8" ht="18.75" x14ac:dyDescent="0.3">
      <c r="B23" s="3"/>
      <c r="C23" s="3"/>
      <c r="D23" s="3"/>
      <c r="E23" s="3"/>
      <c r="F23" s="3"/>
      <c r="G23" s="18"/>
      <c r="H23" s="18"/>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70" zoomScaleNormal="70" workbookViewId="0">
      <selection activeCell="K17" sqref="K17:K18"/>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9" ht="18.75" x14ac:dyDescent="0.3">
      <c r="B1" s="17" t="s">
        <v>20</v>
      </c>
      <c r="C1" s="18"/>
    </row>
    <row r="2" spans="2:9" ht="18.75" x14ac:dyDescent="0.3">
      <c r="B2" s="3"/>
      <c r="C2" s="18"/>
      <c r="D2" s="1"/>
      <c r="E2" s="1"/>
      <c r="F2" s="1"/>
      <c r="G2" s="1"/>
      <c r="H2" s="1"/>
      <c r="I2" s="1"/>
    </row>
    <row r="3" spans="2:9" ht="18.75" x14ac:dyDescent="0.3">
      <c r="B3" s="2" t="s">
        <v>21</v>
      </c>
      <c r="C3" s="18"/>
      <c r="D3" s="1"/>
      <c r="E3" s="1"/>
      <c r="F3" s="1"/>
      <c r="G3" s="1"/>
      <c r="H3" s="1"/>
      <c r="I3" s="1"/>
    </row>
    <row r="4" spans="2:9" ht="19.5" thickBot="1" x14ac:dyDescent="0.35">
      <c r="B4" s="2"/>
      <c r="C4" s="18"/>
      <c r="D4" s="19"/>
      <c r="E4" s="18"/>
      <c r="F4" s="18"/>
      <c r="G4" s="18"/>
      <c r="H4" s="18"/>
    </row>
    <row r="5" spans="2:9" ht="79.5" thickBot="1" x14ac:dyDescent="0.35">
      <c r="B5" s="3"/>
      <c r="C5" s="20"/>
      <c r="D5" s="21" t="s">
        <v>148</v>
      </c>
      <c r="E5" s="22" t="s">
        <v>22</v>
      </c>
      <c r="F5" s="23" t="s">
        <v>23</v>
      </c>
      <c r="G5" s="24" t="s">
        <v>24</v>
      </c>
      <c r="H5" s="25" t="s">
        <v>25</v>
      </c>
    </row>
    <row r="6" spans="2:9" ht="16.5" thickBot="1" x14ac:dyDescent="0.3">
      <c r="C6" s="26" t="s">
        <v>26</v>
      </c>
      <c r="D6" s="233"/>
      <c r="E6" s="233"/>
      <c r="F6" s="233"/>
      <c r="G6" s="233"/>
      <c r="H6" s="27"/>
    </row>
    <row r="7" spans="2:9" ht="15.75" x14ac:dyDescent="0.25">
      <c r="B7" s="155"/>
      <c r="C7" s="28" t="s">
        <v>144</v>
      </c>
      <c r="D7" s="32">
        <v>27209.9</v>
      </c>
      <c r="E7" s="41">
        <v>543939.9</v>
      </c>
      <c r="F7" s="234">
        <v>632733.9</v>
      </c>
      <c r="G7" s="235">
        <v>5.0023725047564999E-2</v>
      </c>
      <c r="H7" s="29">
        <v>4.3003701872145625E-2</v>
      </c>
    </row>
    <row r="8" spans="2:9" ht="15.75" x14ac:dyDescent="0.25">
      <c r="B8" s="155"/>
      <c r="C8" s="28" t="s">
        <v>27</v>
      </c>
      <c r="D8" s="32">
        <v>4</v>
      </c>
      <c r="E8" s="41">
        <v>96</v>
      </c>
      <c r="F8" s="236">
        <v>101</v>
      </c>
      <c r="G8" s="237">
        <v>4.1666666666666664E-2</v>
      </c>
      <c r="H8" s="30">
        <v>3.9603960396039604E-2</v>
      </c>
    </row>
    <row r="9" spans="2:9" ht="15.75" x14ac:dyDescent="0.25">
      <c r="B9" s="155"/>
      <c r="C9" s="28" t="s">
        <v>28</v>
      </c>
      <c r="D9" s="32">
        <v>102</v>
      </c>
      <c r="E9" s="41">
        <v>1995</v>
      </c>
      <c r="F9" s="236">
        <v>2106</v>
      </c>
      <c r="G9" s="237">
        <v>5.1127819548872182E-2</v>
      </c>
      <c r="H9" s="30">
        <v>4.843304843304843E-2</v>
      </c>
    </row>
    <row r="10" spans="2:9" ht="15.75" x14ac:dyDescent="0.25">
      <c r="B10" s="155"/>
      <c r="C10" s="28" t="s">
        <v>160</v>
      </c>
      <c r="D10" s="260">
        <v>1207</v>
      </c>
      <c r="E10" s="261">
        <v>34816</v>
      </c>
      <c r="F10" s="262">
        <v>34928</v>
      </c>
      <c r="G10" s="237">
        <v>3.4604458982525607E-2</v>
      </c>
      <c r="H10" s="30">
        <v>3.4493607527958124E-2</v>
      </c>
    </row>
    <row r="11" spans="2:9" ht="16.5" thickBot="1" x14ac:dyDescent="0.3">
      <c r="B11" s="155"/>
      <c r="C11" s="28" t="s">
        <v>30</v>
      </c>
      <c r="D11" s="32">
        <v>124.8</v>
      </c>
      <c r="E11" s="41">
        <v>119</v>
      </c>
      <c r="F11" s="236">
        <v>106.6</v>
      </c>
      <c r="G11" s="238" t="s">
        <v>31</v>
      </c>
      <c r="H11" s="33" t="s">
        <v>31</v>
      </c>
    </row>
    <row r="12" spans="2:9" ht="16.5" thickBot="1" x14ac:dyDescent="0.3">
      <c r="B12" s="155"/>
      <c r="C12" s="34" t="s">
        <v>32</v>
      </c>
      <c r="D12" s="239"/>
      <c r="E12" s="239"/>
      <c r="F12" s="239"/>
      <c r="G12" s="239"/>
      <c r="H12" s="35"/>
    </row>
    <row r="13" spans="2:9" ht="15.75" x14ac:dyDescent="0.25">
      <c r="B13" s="155"/>
      <c r="C13" s="36" t="s">
        <v>126</v>
      </c>
      <c r="D13" s="240">
        <v>3453023</v>
      </c>
      <c r="E13" s="37">
        <v>66142961</v>
      </c>
      <c r="F13" s="241">
        <v>68373433</v>
      </c>
      <c r="G13" s="63">
        <v>5.2205449344791204E-2</v>
      </c>
      <c r="H13" s="29">
        <v>5.0502407857742057E-2</v>
      </c>
    </row>
    <row r="14" spans="2:9" ht="15.75" x14ac:dyDescent="0.25">
      <c r="B14" s="155"/>
      <c r="C14" s="38" t="s">
        <v>153</v>
      </c>
      <c r="D14" s="242">
        <v>6.0000000000000001E-3</v>
      </c>
      <c r="E14" s="243">
        <v>3.0000000000000001E-3</v>
      </c>
      <c r="F14" s="244">
        <v>3.0000000000000001E-3</v>
      </c>
      <c r="G14" s="245" t="s">
        <v>31</v>
      </c>
      <c r="H14" s="39" t="s">
        <v>31</v>
      </c>
    </row>
    <row r="15" spans="2:9" ht="15.75" x14ac:dyDescent="0.25">
      <c r="B15" s="155"/>
      <c r="C15" s="38" t="s">
        <v>33</v>
      </c>
      <c r="D15" s="47"/>
      <c r="E15" s="246"/>
      <c r="F15" s="247"/>
      <c r="G15" s="40"/>
      <c r="H15" s="39"/>
    </row>
    <row r="16" spans="2:9" ht="15.75" x14ac:dyDescent="0.25">
      <c r="B16" s="155"/>
      <c r="C16" s="28" t="s">
        <v>34</v>
      </c>
      <c r="D16" s="32">
        <v>770923</v>
      </c>
      <c r="E16" s="41">
        <v>15222363</v>
      </c>
      <c r="F16" s="42">
        <v>15928276</v>
      </c>
      <c r="G16" s="43">
        <v>5.0644108276750463E-2</v>
      </c>
      <c r="H16" s="44">
        <v>4.8399651035680197E-2</v>
      </c>
    </row>
    <row r="17" spans="2:8" ht="15.75" x14ac:dyDescent="0.25">
      <c r="B17" s="155"/>
      <c r="C17" s="28" t="s">
        <v>35</v>
      </c>
      <c r="D17" s="32">
        <v>741088</v>
      </c>
      <c r="E17" s="41">
        <v>15511301</v>
      </c>
      <c r="F17" s="42">
        <v>16018114</v>
      </c>
      <c r="G17" s="43">
        <v>4.7777294760768294E-2</v>
      </c>
      <c r="H17" s="44">
        <v>4.6265621533221703E-2</v>
      </c>
    </row>
    <row r="18" spans="2:8" ht="15.75" x14ac:dyDescent="0.25">
      <c r="B18" s="155"/>
      <c r="C18" s="28" t="s">
        <v>36</v>
      </c>
      <c r="D18" s="32">
        <v>878172</v>
      </c>
      <c r="E18" s="41">
        <v>16891389</v>
      </c>
      <c r="F18" s="42">
        <v>17439730</v>
      </c>
      <c r="G18" s="43">
        <v>5.1989330184746795E-2</v>
      </c>
      <c r="H18" s="44">
        <v>5.035467865614892E-2</v>
      </c>
    </row>
    <row r="19" spans="2:8" ht="15.75" x14ac:dyDescent="0.25">
      <c r="B19" s="155"/>
      <c r="C19" s="28" t="s">
        <v>37</v>
      </c>
      <c r="D19" s="32">
        <v>661952</v>
      </c>
      <c r="E19" s="41">
        <v>11549016</v>
      </c>
      <c r="F19" s="42">
        <v>11881138</v>
      </c>
      <c r="G19" s="43">
        <v>5.7316744560748728E-2</v>
      </c>
      <c r="H19" s="44">
        <v>5.5714528355785449E-2</v>
      </c>
    </row>
    <row r="20" spans="2:8" ht="15.75" x14ac:dyDescent="0.25">
      <c r="B20" s="155"/>
      <c r="C20" s="28" t="s">
        <v>38</v>
      </c>
      <c r="D20" s="45">
        <v>400888</v>
      </c>
      <c r="E20" s="46">
        <v>6968892</v>
      </c>
      <c r="F20" s="42">
        <v>7106175</v>
      </c>
      <c r="G20" s="43">
        <v>5.752535697209829E-2</v>
      </c>
      <c r="H20" s="44">
        <v>5.6414034273009041E-2</v>
      </c>
    </row>
    <row r="21" spans="2:8" ht="15.75" x14ac:dyDescent="0.25">
      <c r="B21" s="155"/>
      <c r="C21" s="38" t="s">
        <v>39</v>
      </c>
      <c r="D21" s="47"/>
      <c r="E21" s="48"/>
      <c r="F21" s="49"/>
      <c r="G21" s="40"/>
      <c r="H21" s="39"/>
    </row>
    <row r="22" spans="2:8" ht="15.75" x14ac:dyDescent="0.25">
      <c r="B22" s="155"/>
      <c r="C22" s="28" t="s">
        <v>34</v>
      </c>
      <c r="D22" s="50">
        <v>0.22326031422321832</v>
      </c>
      <c r="E22" s="51">
        <v>0.23014335569283026</v>
      </c>
      <c r="F22" s="52">
        <v>0.23296001533227095</v>
      </c>
      <c r="G22" s="53" t="s">
        <v>31</v>
      </c>
      <c r="H22" s="54" t="s">
        <v>31</v>
      </c>
    </row>
    <row r="23" spans="2:8" ht="15.75" x14ac:dyDescent="0.25">
      <c r="B23" s="155"/>
      <c r="C23" s="28" t="s">
        <v>35</v>
      </c>
      <c r="D23" s="50">
        <v>0.21462005900337183</v>
      </c>
      <c r="E23" s="51">
        <v>0.23451174192216764</v>
      </c>
      <c r="F23" s="52">
        <v>0.23427394672430737</v>
      </c>
      <c r="G23" s="53" t="s">
        <v>31</v>
      </c>
      <c r="H23" s="54" t="s">
        <v>31</v>
      </c>
    </row>
    <row r="24" spans="2:8" ht="15.75" x14ac:dyDescent="0.25">
      <c r="B24" s="155"/>
      <c r="C24" s="28" t="s">
        <v>36</v>
      </c>
      <c r="D24" s="50">
        <v>0.25431976560828007</v>
      </c>
      <c r="E24" s="51">
        <v>0.25537697049879576</v>
      </c>
      <c r="F24" s="52">
        <v>0.25506588209487741</v>
      </c>
      <c r="G24" s="53" t="s">
        <v>31</v>
      </c>
      <c r="H24" s="54" t="s">
        <v>31</v>
      </c>
    </row>
    <row r="25" spans="2:8" ht="15.75" x14ac:dyDescent="0.25">
      <c r="B25" s="155"/>
      <c r="C25" s="28" t="s">
        <v>37</v>
      </c>
      <c r="D25" s="50">
        <v>0.19170216937448722</v>
      </c>
      <c r="E25" s="51">
        <v>0.17460687918099099</v>
      </c>
      <c r="F25" s="52">
        <v>0.17376834069455019</v>
      </c>
      <c r="G25" s="53" t="s">
        <v>31</v>
      </c>
      <c r="H25" s="54" t="s">
        <v>31</v>
      </c>
    </row>
    <row r="26" spans="2:8" ht="15.75" x14ac:dyDescent="0.25">
      <c r="B26" s="155"/>
      <c r="C26" s="28" t="s">
        <v>38</v>
      </c>
      <c r="D26" s="50">
        <v>0.11609769179064258</v>
      </c>
      <c r="E26" s="51">
        <v>0.1053610527052153</v>
      </c>
      <c r="F26" s="52">
        <v>0.10393181515399409</v>
      </c>
      <c r="G26" s="53" t="s">
        <v>31</v>
      </c>
      <c r="H26" s="54" t="s">
        <v>31</v>
      </c>
    </row>
    <row r="27" spans="2:8" ht="16.5" thickBot="1" x14ac:dyDescent="0.3">
      <c r="B27" s="155"/>
      <c r="C27" s="55" t="s">
        <v>40</v>
      </c>
      <c r="D27" s="56">
        <v>1</v>
      </c>
      <c r="E27" s="57">
        <v>1</v>
      </c>
      <c r="F27" s="58">
        <v>0.99999999999999989</v>
      </c>
      <c r="G27" s="59" t="s">
        <v>31</v>
      </c>
      <c r="H27" s="60" t="s">
        <v>31</v>
      </c>
    </row>
    <row r="28" spans="2:8" ht="16.5" thickBot="1" x14ac:dyDescent="0.3">
      <c r="B28" s="155"/>
      <c r="C28" s="167" t="s">
        <v>125</v>
      </c>
      <c r="D28" s="20"/>
      <c r="E28" s="20"/>
      <c r="F28" s="20"/>
      <c r="G28" s="20"/>
      <c r="H28" s="61"/>
    </row>
    <row r="29" spans="2:8" ht="15.75" x14ac:dyDescent="0.25">
      <c r="B29" s="155"/>
      <c r="C29" s="36" t="s">
        <v>161</v>
      </c>
      <c r="D29" s="62">
        <v>106195</v>
      </c>
      <c r="E29" s="248">
        <v>2454491</v>
      </c>
      <c r="F29" s="249">
        <v>2497510</v>
      </c>
      <c r="G29" s="63">
        <v>4.3265589484744495E-2</v>
      </c>
      <c r="H29" s="64">
        <v>4.2520350268867795E-2</v>
      </c>
    </row>
    <row r="30" spans="2:8" ht="15.75" x14ac:dyDescent="0.25">
      <c r="B30" s="155"/>
      <c r="C30" s="28" t="s">
        <v>162</v>
      </c>
      <c r="D30" s="65">
        <v>31192</v>
      </c>
      <c r="E30" s="250">
        <v>37408</v>
      </c>
      <c r="F30" s="251">
        <v>36879</v>
      </c>
      <c r="G30" s="66" t="s">
        <v>31</v>
      </c>
      <c r="H30" s="67" t="s">
        <v>31</v>
      </c>
    </row>
    <row r="31" spans="2:8" ht="15.75" x14ac:dyDescent="0.25">
      <c r="B31" s="155"/>
      <c r="C31" s="28" t="s">
        <v>127</v>
      </c>
      <c r="D31" s="252">
        <v>6.0999999999999999E-2</v>
      </c>
      <c r="E31" s="253">
        <v>7.2999999999999995E-2</v>
      </c>
      <c r="F31" s="254">
        <v>7.4999999999999997E-2</v>
      </c>
      <c r="G31" s="255" t="s">
        <v>31</v>
      </c>
      <c r="H31" s="68" t="s">
        <v>31</v>
      </c>
    </row>
    <row r="32" spans="2:8" ht="16.5" thickBot="1" x14ac:dyDescent="0.3">
      <c r="B32" s="155"/>
      <c r="C32" s="69" t="s">
        <v>128</v>
      </c>
      <c r="D32" s="256">
        <v>0.111</v>
      </c>
      <c r="E32" s="257">
        <v>0.14799999999999999</v>
      </c>
      <c r="F32" s="258" t="s">
        <v>31</v>
      </c>
      <c r="G32" s="259" t="s">
        <v>31</v>
      </c>
      <c r="H32" s="70" t="s">
        <v>31</v>
      </c>
    </row>
    <row r="33" spans="3:9" ht="30.75" customHeight="1" x14ac:dyDescent="0.25">
      <c r="C33" s="31" t="s">
        <v>44</v>
      </c>
      <c r="D33" s="31"/>
      <c r="E33" s="31"/>
      <c r="F33" s="31"/>
      <c r="G33" s="31"/>
      <c r="H33" s="31"/>
    </row>
    <row r="34" spans="3:9" ht="15.75" x14ac:dyDescent="0.25">
      <c r="C34" s="31" t="s">
        <v>129</v>
      </c>
      <c r="D34" s="71"/>
      <c r="E34" s="71"/>
      <c r="F34" s="71"/>
      <c r="G34" s="18"/>
      <c r="H34" s="18"/>
    </row>
    <row r="35" spans="3:9" ht="15.75" x14ac:dyDescent="0.25">
      <c r="C35" s="157" t="s">
        <v>42</v>
      </c>
      <c r="D35" s="18"/>
      <c r="E35" s="18"/>
      <c r="F35" s="18"/>
      <c r="G35" s="18"/>
      <c r="H35" s="18"/>
      <c r="I35" s="1"/>
    </row>
    <row r="36" spans="3:9" ht="15.75" x14ac:dyDescent="0.25">
      <c r="C36" s="166" t="s">
        <v>130</v>
      </c>
      <c r="D36" s="31"/>
      <c r="E36" s="31"/>
      <c r="F36" s="31"/>
      <c r="G36" s="31"/>
      <c r="H36" s="31"/>
      <c r="I36" s="1"/>
    </row>
    <row r="37" spans="3:9" ht="11.25" customHeight="1" x14ac:dyDescent="0.25">
      <c r="C37" s="166"/>
      <c r="D37" s="31"/>
      <c r="E37" s="31"/>
      <c r="F37" s="31"/>
      <c r="G37" s="31"/>
      <c r="H37" s="31"/>
      <c r="I37" s="1"/>
    </row>
    <row r="38" spans="3:9" ht="47.25" customHeight="1" x14ac:dyDescent="0.25">
      <c r="C38" s="267" t="s">
        <v>45</v>
      </c>
      <c r="D38" s="267"/>
      <c r="E38" s="267"/>
      <c r="F38" s="267"/>
      <c r="G38" s="267"/>
      <c r="H38" s="267"/>
      <c r="I38" s="1"/>
    </row>
    <row r="39" spans="3:9" ht="15.75" x14ac:dyDescent="0.25">
      <c r="C39" s="73" t="s">
        <v>43</v>
      </c>
      <c r="D39" s="74"/>
      <c r="E39" s="74"/>
      <c r="F39" s="31"/>
      <c r="G39" s="31"/>
      <c r="H39" s="31"/>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6"/>
      <c r="F2" s="158"/>
      <c r="G2" s="18"/>
      <c r="H2" s="18"/>
    </row>
    <row r="3" spans="1:8" ht="18.75" x14ac:dyDescent="0.25">
      <c r="A3" s="18"/>
      <c r="B3" s="77" t="s">
        <v>156</v>
      </c>
      <c r="C3" s="18"/>
      <c r="D3" s="18"/>
      <c r="E3" s="18"/>
      <c r="F3" s="18"/>
      <c r="G3" s="18"/>
      <c r="H3" s="18"/>
    </row>
    <row r="4" spans="1:8" ht="19.5" thickBot="1" x14ac:dyDescent="0.3">
      <c r="A4" s="18"/>
      <c r="B4" s="77"/>
      <c r="C4" s="18"/>
      <c r="D4" s="18"/>
      <c r="E4" s="18"/>
      <c r="F4" s="18"/>
      <c r="G4" s="18"/>
      <c r="H4" s="18"/>
    </row>
    <row r="5" spans="1:8" ht="19.5" customHeight="1" thickBot="1" x14ac:dyDescent="0.35">
      <c r="A5" s="18"/>
      <c r="B5" s="211"/>
      <c r="C5" s="18"/>
      <c r="D5" s="159" t="s">
        <v>46</v>
      </c>
      <c r="E5" s="160"/>
      <c r="F5" s="161"/>
      <c r="G5" s="268" t="s">
        <v>157</v>
      </c>
      <c r="H5" s="269"/>
    </row>
    <row r="6" spans="1:8" ht="38.25" thickBot="1" x14ac:dyDescent="0.3">
      <c r="A6" s="18"/>
      <c r="B6" s="78"/>
      <c r="C6" s="211"/>
      <c r="D6" s="142" t="s">
        <v>148</v>
      </c>
      <c r="E6" s="140" t="s">
        <v>47</v>
      </c>
      <c r="F6" s="141" t="s">
        <v>25</v>
      </c>
      <c r="G6" s="212" t="s">
        <v>148</v>
      </c>
      <c r="H6" s="141" t="s">
        <v>47</v>
      </c>
    </row>
    <row r="7" spans="1:8" ht="18.75" x14ac:dyDescent="0.3">
      <c r="A7" s="18"/>
      <c r="B7" s="78"/>
      <c r="C7" s="81" t="s">
        <v>141</v>
      </c>
      <c r="D7" s="265">
        <v>4150</v>
      </c>
      <c r="E7" s="214">
        <v>73120</v>
      </c>
      <c r="F7" s="220">
        <f>D7/E7</f>
        <v>5.6756017505470463E-2</v>
      </c>
      <c r="G7" s="215">
        <v>129.28348909657322</v>
      </c>
      <c r="H7" s="83">
        <v>108.1017149615612</v>
      </c>
    </row>
    <row r="8" spans="1:8" ht="18.75" x14ac:dyDescent="0.3">
      <c r="A8" s="18"/>
      <c r="B8" s="78"/>
      <c r="C8" s="15" t="s">
        <v>48</v>
      </c>
      <c r="D8" s="82">
        <v>3990</v>
      </c>
      <c r="E8" s="214">
        <v>71130</v>
      </c>
      <c r="F8" s="220">
        <f t="shared" ref="F8:F18" si="0">D8/E8</f>
        <v>5.6094474905103331E-2</v>
      </c>
      <c r="G8" s="215">
        <v>124.29906542056075</v>
      </c>
      <c r="H8" s="83">
        <v>105.15966883500887</v>
      </c>
    </row>
    <row r="9" spans="1:8" ht="18.75" x14ac:dyDescent="0.3">
      <c r="A9" s="18"/>
      <c r="B9" s="78"/>
      <c r="C9" s="15" t="s">
        <v>49</v>
      </c>
      <c r="D9" s="82">
        <v>3470</v>
      </c>
      <c r="E9" s="216">
        <v>66490</v>
      </c>
      <c r="F9" s="220">
        <f t="shared" si="0"/>
        <v>5.2188298992329671E-2</v>
      </c>
      <c r="G9" s="215">
        <v>108.09968847352025</v>
      </c>
      <c r="H9" s="83">
        <v>98.299822590183325</v>
      </c>
    </row>
    <row r="10" spans="1:8" ht="18.75" x14ac:dyDescent="0.3">
      <c r="A10" s="18"/>
      <c r="B10" s="78"/>
      <c r="C10" s="15" t="s">
        <v>50</v>
      </c>
      <c r="D10" s="82">
        <v>3280</v>
      </c>
      <c r="E10" s="216">
        <v>65270</v>
      </c>
      <c r="F10" s="220">
        <f t="shared" si="0"/>
        <v>5.025279607783055E-2</v>
      </c>
      <c r="G10" s="217">
        <v>102.18068535825545</v>
      </c>
      <c r="H10" s="84">
        <v>96.496156120638673</v>
      </c>
    </row>
    <row r="11" spans="1:8" ht="18.75" x14ac:dyDescent="0.3">
      <c r="A11" s="18"/>
      <c r="B11" s="78"/>
      <c r="C11" s="15" t="s">
        <v>51</v>
      </c>
      <c r="D11" s="82">
        <v>3250</v>
      </c>
      <c r="E11" s="216">
        <v>65010</v>
      </c>
      <c r="F11" s="220">
        <f t="shared" si="0"/>
        <v>4.9992308875557605E-2</v>
      </c>
      <c r="G11" s="217">
        <v>101.2461059190031</v>
      </c>
      <c r="H11" s="84">
        <v>96.111768184506204</v>
      </c>
    </row>
    <row r="12" spans="1:8" ht="18.75" x14ac:dyDescent="0.3">
      <c r="A12" s="18"/>
      <c r="B12" s="270"/>
      <c r="C12" s="15" t="s">
        <v>52</v>
      </c>
      <c r="D12" s="82">
        <v>3550</v>
      </c>
      <c r="E12" s="216">
        <v>71000</v>
      </c>
      <c r="F12" s="220">
        <f t="shared" si="0"/>
        <v>0.05</v>
      </c>
      <c r="G12" s="217">
        <v>110.59190031152647</v>
      </c>
      <c r="H12" s="84">
        <v>104.96747486694262</v>
      </c>
    </row>
    <row r="13" spans="1:8" ht="18.75" x14ac:dyDescent="0.3">
      <c r="A13" s="18"/>
      <c r="B13" s="271"/>
      <c r="C13" s="15" t="s">
        <v>53</v>
      </c>
      <c r="D13" s="82">
        <v>3430</v>
      </c>
      <c r="E13" s="216">
        <v>71540</v>
      </c>
      <c r="F13" s="220">
        <f t="shared" si="0"/>
        <v>4.7945205479452052E-2</v>
      </c>
      <c r="G13" s="217">
        <v>106.85358255451712</v>
      </c>
      <c r="H13" s="84">
        <v>105.76581904198697</v>
      </c>
    </row>
    <row r="14" spans="1:8" ht="18.75" x14ac:dyDescent="0.3">
      <c r="A14" s="18"/>
      <c r="B14" s="271"/>
      <c r="C14" s="15" t="s">
        <v>54</v>
      </c>
      <c r="D14" s="82">
        <v>3620</v>
      </c>
      <c r="E14" s="216">
        <v>71540</v>
      </c>
      <c r="F14" s="220">
        <f t="shared" si="0"/>
        <v>5.060106234274532E-2</v>
      </c>
      <c r="G14" s="217">
        <v>112.77258566978192</v>
      </c>
      <c r="H14" s="84">
        <v>105.76581904198697</v>
      </c>
    </row>
    <row r="15" spans="1:8" ht="18.75" x14ac:dyDescent="0.3">
      <c r="A15" s="18"/>
      <c r="B15" s="271"/>
      <c r="C15" s="15" t="s">
        <v>55</v>
      </c>
      <c r="D15" s="82">
        <v>3620</v>
      </c>
      <c r="E15" s="216">
        <v>72660</v>
      </c>
      <c r="F15" s="220">
        <f t="shared" si="0"/>
        <v>4.9821084503165428E-2</v>
      </c>
      <c r="G15" s="217">
        <v>112.77258566978192</v>
      </c>
      <c r="H15" s="84">
        <v>107.42164399763452</v>
      </c>
    </row>
    <row r="16" spans="1:8" ht="18.75" x14ac:dyDescent="0.3">
      <c r="A16" s="18"/>
      <c r="B16" s="271"/>
      <c r="C16" s="15" t="s">
        <v>56</v>
      </c>
      <c r="D16" s="82">
        <v>3700</v>
      </c>
      <c r="E16" s="216">
        <v>74960</v>
      </c>
      <c r="F16" s="220">
        <f t="shared" si="0"/>
        <v>4.935965848452508E-2</v>
      </c>
      <c r="G16" s="217">
        <v>115.26479750778816</v>
      </c>
      <c r="H16" s="84">
        <v>110.82199881726788</v>
      </c>
    </row>
    <row r="17" spans="1:11" ht="18.75" x14ac:dyDescent="0.3">
      <c r="A17" s="18"/>
      <c r="B17" s="18"/>
      <c r="C17" s="15" t="s">
        <v>57</v>
      </c>
      <c r="D17" s="82">
        <v>3330</v>
      </c>
      <c r="E17" s="216">
        <v>70220</v>
      </c>
      <c r="F17" s="220">
        <f t="shared" si="0"/>
        <v>4.7422386784391909E-2</v>
      </c>
      <c r="G17" s="217">
        <v>103.73831775700934</v>
      </c>
      <c r="H17" s="84">
        <v>103.81431105854524</v>
      </c>
      <c r="J17" s="1"/>
      <c r="K17" s="1"/>
    </row>
    <row r="18" spans="1:11" ht="19.5" thickBot="1" x14ac:dyDescent="0.35">
      <c r="A18" s="18"/>
      <c r="B18" s="18"/>
      <c r="C18" s="85" t="s">
        <v>158</v>
      </c>
      <c r="D18" s="86">
        <v>3210</v>
      </c>
      <c r="E18" s="218">
        <v>67640</v>
      </c>
      <c r="F18" s="213">
        <f t="shared" si="0"/>
        <v>4.7457125960969841E-2</v>
      </c>
      <c r="G18" s="219">
        <v>100</v>
      </c>
      <c r="H18" s="87">
        <v>100</v>
      </c>
      <c r="J18" s="1"/>
      <c r="K18" s="1"/>
    </row>
    <row r="19" spans="1:11" ht="27" customHeight="1" x14ac:dyDescent="0.25">
      <c r="A19" s="18"/>
      <c r="B19" s="18"/>
      <c r="C19" s="31" t="s">
        <v>58</v>
      </c>
      <c r="D19" s="31"/>
      <c r="E19" s="31"/>
      <c r="F19" s="31" t="s">
        <v>29</v>
      </c>
      <c r="G19" s="31"/>
      <c r="H19" s="31"/>
    </row>
    <row r="20" spans="1:11" ht="15.75" x14ac:dyDescent="0.25">
      <c r="A20" s="31"/>
      <c r="B20" s="31"/>
      <c r="C20" s="31" t="s">
        <v>59</v>
      </c>
      <c r="D20" s="72"/>
      <c r="E20" s="18"/>
      <c r="F20" s="18"/>
      <c r="G20" s="18"/>
      <c r="H20" s="18"/>
    </row>
    <row r="21" spans="1:11" ht="15.75" x14ac:dyDescent="0.25">
      <c r="A21" s="18"/>
      <c r="B21" s="18"/>
      <c r="C21" s="73" t="s">
        <v>60</v>
      </c>
      <c r="D21" s="74"/>
      <c r="E21" s="31"/>
      <c r="F21" s="31"/>
      <c r="G21" s="31"/>
      <c r="H21" s="31"/>
    </row>
    <row r="22" spans="1:11" x14ac:dyDescent="0.25">
      <c r="A22" s="18"/>
      <c r="B22" s="18"/>
      <c r="C22" s="18"/>
      <c r="D22" s="18"/>
      <c r="E22" s="18"/>
      <c r="F22" s="18"/>
      <c r="G22" s="18"/>
      <c r="H22" s="18"/>
    </row>
    <row r="23" spans="1:11" x14ac:dyDescent="0.25">
      <c r="C23" s="18"/>
      <c r="D23" s="18"/>
      <c r="E23" s="18"/>
      <c r="F23" s="18"/>
      <c r="G23" s="18"/>
      <c r="H23" s="18"/>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85" zoomScaleNormal="85" workbookViewId="0">
      <selection activeCell="H13" sqref="H1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2"/>
      <c r="C4" s="3"/>
      <c r="D4" s="273" t="s">
        <v>61</v>
      </c>
      <c r="E4" s="274"/>
      <c r="F4" s="18"/>
      <c r="G4" s="18"/>
      <c r="H4" s="18"/>
      <c r="I4" s="18"/>
      <c r="J4" s="18"/>
      <c r="K4" s="18"/>
    </row>
    <row r="5" spans="1:11" ht="19.5" thickBot="1" x14ac:dyDescent="0.3">
      <c r="A5" s="18"/>
      <c r="B5" s="272"/>
      <c r="C5" s="88" t="s">
        <v>62</v>
      </c>
      <c r="D5" s="79" t="s">
        <v>148</v>
      </c>
      <c r="E5" s="80" t="s">
        <v>47</v>
      </c>
      <c r="F5" s="18"/>
      <c r="G5" s="18" t="s">
        <v>29</v>
      </c>
      <c r="H5" s="18"/>
      <c r="I5" s="18"/>
      <c r="J5" s="18"/>
      <c r="K5" s="18"/>
    </row>
    <row r="6" spans="1:11" ht="18.75" x14ac:dyDescent="0.3">
      <c r="A6" s="18"/>
      <c r="B6" s="272"/>
      <c r="C6" s="81" t="s">
        <v>63</v>
      </c>
      <c r="D6" s="263">
        <v>0.25297288048592692</v>
      </c>
      <c r="E6" s="264">
        <v>0.24014336917562723</v>
      </c>
      <c r="F6" s="18"/>
      <c r="G6" s="18"/>
      <c r="H6" s="18"/>
      <c r="I6" s="18"/>
      <c r="J6" s="18"/>
      <c r="K6" s="18"/>
    </row>
    <row r="7" spans="1:11" ht="18.75" x14ac:dyDescent="0.3">
      <c r="A7" s="18"/>
      <c r="B7" s="272"/>
      <c r="C7" s="15" t="s">
        <v>64</v>
      </c>
      <c r="D7" s="89">
        <v>0.20600564633416033</v>
      </c>
      <c r="E7" s="90">
        <v>0.17517739758826345</v>
      </c>
      <c r="F7" s="18"/>
      <c r="G7" s="18"/>
      <c r="H7" s="18"/>
      <c r="I7" s="18"/>
      <c r="J7" s="18"/>
      <c r="K7" s="18"/>
    </row>
    <row r="8" spans="1:11" ht="18.75" x14ac:dyDescent="0.3">
      <c r="A8" s="18"/>
      <c r="B8" s="272"/>
      <c r="C8" s="15" t="s">
        <v>65</v>
      </c>
      <c r="D8" s="89">
        <v>0.121</v>
      </c>
      <c r="E8" s="90">
        <v>0.12101732135687993</v>
      </c>
      <c r="F8" s="18"/>
      <c r="G8" s="18"/>
      <c r="H8" s="18"/>
      <c r="I8" s="18"/>
      <c r="J8" s="18"/>
      <c r="K8" s="18"/>
    </row>
    <row r="9" spans="1:11" ht="18.75" x14ac:dyDescent="0.3">
      <c r="A9" s="18"/>
      <c r="B9" s="272"/>
      <c r="C9" s="15" t="s">
        <v>66</v>
      </c>
      <c r="D9" s="89">
        <v>7.2204636838052866E-2</v>
      </c>
      <c r="E9" s="90">
        <v>8.0042952708487519E-2</v>
      </c>
      <c r="F9" s="18"/>
      <c r="G9" s="18"/>
      <c r="H9" s="18"/>
      <c r="I9" s="18"/>
      <c r="J9" s="18"/>
      <c r="K9" s="18"/>
    </row>
    <row r="10" spans="1:11" ht="18.75" x14ac:dyDescent="0.3">
      <c r="A10" s="18"/>
      <c r="B10" s="272"/>
      <c r="C10" s="15" t="s">
        <v>67</v>
      </c>
      <c r="D10" s="89">
        <v>6.5275044914021724E-2</v>
      </c>
      <c r="E10" s="90">
        <v>8.1832648895467236E-2</v>
      </c>
      <c r="F10" s="18"/>
      <c r="G10" s="18"/>
      <c r="H10" s="18"/>
      <c r="I10" s="18"/>
      <c r="J10" s="18"/>
      <c r="K10" s="18"/>
    </row>
    <row r="11" spans="1:11" ht="18.75" x14ac:dyDescent="0.3">
      <c r="A11" s="18"/>
      <c r="B11" s="275"/>
      <c r="C11" s="15" t="s">
        <v>68</v>
      </c>
      <c r="D11" s="89">
        <v>4.0978697921122423E-2</v>
      </c>
      <c r="E11" s="90">
        <v>5.5688573515398646E-2</v>
      </c>
      <c r="F11" s="18"/>
      <c r="G11" s="18"/>
      <c r="H11" s="18"/>
      <c r="I11" s="18"/>
      <c r="J11" s="18"/>
      <c r="K11" s="18"/>
    </row>
    <row r="12" spans="1:11" ht="18.75" x14ac:dyDescent="0.3">
      <c r="A12" s="18"/>
      <c r="B12" s="275"/>
      <c r="C12" s="15" t="s">
        <v>69</v>
      </c>
      <c r="D12" s="89">
        <v>5.0988108478056293E-2</v>
      </c>
      <c r="E12" s="90">
        <v>4.4732730641049823E-2</v>
      </c>
      <c r="F12" s="18"/>
      <c r="G12" s="18"/>
      <c r="H12" s="18"/>
      <c r="I12" s="31"/>
      <c r="J12" s="31"/>
      <c r="K12" s="31"/>
    </row>
    <row r="13" spans="1:11" ht="18.75" x14ac:dyDescent="0.3">
      <c r="A13" s="18"/>
      <c r="B13" s="275"/>
      <c r="C13" s="15" t="s">
        <v>70</v>
      </c>
      <c r="D13" s="89">
        <v>5.1929164171443234E-2</v>
      </c>
      <c r="E13" s="90">
        <v>4.7576896473331111E-2</v>
      </c>
      <c r="F13" s="18"/>
      <c r="G13" s="18"/>
      <c r="H13" s="18"/>
      <c r="I13" s="31"/>
      <c r="J13" s="31"/>
      <c r="K13" s="31"/>
    </row>
    <row r="14" spans="1:11" ht="18.75" x14ac:dyDescent="0.3">
      <c r="A14" s="18"/>
      <c r="B14" s="275"/>
      <c r="C14" s="15" t="s">
        <v>71</v>
      </c>
      <c r="D14" s="89">
        <v>6.014201385918385E-2</v>
      </c>
      <c r="E14" s="90">
        <v>4.84523964999347E-2</v>
      </c>
      <c r="F14" s="18"/>
      <c r="G14" s="18"/>
      <c r="H14" s="18"/>
      <c r="I14" s="18"/>
      <c r="J14" s="18"/>
      <c r="K14" s="18"/>
    </row>
    <row r="15" spans="1:11" ht="18.75" x14ac:dyDescent="0.3">
      <c r="A15" s="18"/>
      <c r="B15" s="275"/>
      <c r="C15" s="15" t="s">
        <v>72</v>
      </c>
      <c r="D15" s="89">
        <v>7.9219779279664643E-2</v>
      </c>
      <c r="E15" s="90">
        <v>0.10533571314556034</v>
      </c>
      <c r="F15" s="18"/>
      <c r="G15" s="18"/>
      <c r="H15" s="18"/>
      <c r="I15" s="18"/>
      <c r="J15" s="18"/>
      <c r="K15" s="18"/>
    </row>
    <row r="16" spans="1:11" ht="19.5" thickBot="1" x14ac:dyDescent="0.35">
      <c r="A16" s="18"/>
      <c r="B16" s="275"/>
      <c r="C16" s="168" t="s">
        <v>73</v>
      </c>
      <c r="D16" s="169">
        <v>1</v>
      </c>
      <c r="E16" s="170">
        <v>1</v>
      </c>
      <c r="F16" s="18"/>
      <c r="G16" s="18"/>
      <c r="H16" s="18"/>
      <c r="I16" s="18"/>
      <c r="J16" s="18"/>
      <c r="K16" s="18"/>
    </row>
    <row r="17" spans="1:11" ht="18.75" x14ac:dyDescent="0.3">
      <c r="A17" s="18"/>
      <c r="B17" s="91"/>
      <c r="C17" s="3"/>
      <c r="D17" s="92"/>
      <c r="E17" s="92"/>
      <c r="F17" s="18"/>
      <c r="G17" s="18"/>
      <c r="H17" s="18"/>
      <c r="I17" s="18"/>
      <c r="J17" s="18"/>
      <c r="K17" s="18"/>
    </row>
    <row r="18" spans="1:11" ht="21.75" customHeight="1" x14ac:dyDescent="0.25">
      <c r="A18" s="31"/>
      <c r="B18" s="31"/>
      <c r="C18" s="31" t="s">
        <v>134</v>
      </c>
      <c r="D18" s="31"/>
      <c r="E18" s="93"/>
      <c r="F18" s="31"/>
      <c r="G18" s="31"/>
      <c r="H18" s="31"/>
      <c r="I18" s="18"/>
      <c r="J18" s="18"/>
      <c r="K18" s="18"/>
    </row>
    <row r="19" spans="1:11" ht="21.75" customHeight="1" x14ac:dyDescent="0.25">
      <c r="A19" s="31"/>
      <c r="B19" s="31"/>
      <c r="C19" s="267" t="s">
        <v>74</v>
      </c>
      <c r="D19" s="276"/>
      <c r="E19" s="276"/>
      <c r="F19" s="276"/>
      <c r="G19" s="276"/>
      <c r="H19" s="277"/>
      <c r="I19" s="277"/>
      <c r="J19" s="277"/>
      <c r="K19" s="277"/>
    </row>
    <row r="20" spans="1:11" ht="21.75" customHeight="1" x14ac:dyDescent="0.3">
      <c r="A20" s="18"/>
      <c r="B20" s="3"/>
      <c r="C20" s="73" t="s">
        <v>75</v>
      </c>
      <c r="D20" s="3"/>
      <c r="E20" s="3"/>
      <c r="F20" s="18"/>
      <c r="G20" s="18"/>
      <c r="H20" s="18"/>
      <c r="I20" s="18"/>
      <c r="J20" s="18"/>
      <c r="K20" s="18"/>
    </row>
    <row r="21" spans="1:11" ht="18.75" x14ac:dyDescent="0.3">
      <c r="A21" s="94"/>
      <c r="B21" s="3"/>
      <c r="C21" s="18"/>
      <c r="E21" s="18"/>
      <c r="F21" s="18"/>
      <c r="G21" s="18"/>
      <c r="H21" s="18"/>
      <c r="I21" s="18"/>
      <c r="J21" s="18"/>
      <c r="K21" s="18"/>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8"/>
  <sheetViews>
    <sheetView showGridLines="0" zoomScale="85" zoomScaleNormal="85" workbookViewId="0">
      <selection activeCell="D13" sqref="D13"/>
    </sheetView>
  </sheetViews>
  <sheetFormatPr baseColWidth="10" defaultRowHeight="15" x14ac:dyDescent="0.25"/>
  <cols>
    <col min="3" max="3" width="31.28515625" customWidth="1"/>
    <col min="4" max="4" width="47" customWidth="1"/>
  </cols>
  <sheetData>
    <row r="1" spans="2:4" ht="18.75" x14ac:dyDescent="0.3">
      <c r="B1" s="16" t="s">
        <v>20</v>
      </c>
      <c r="C1" s="3"/>
      <c r="D1" s="95"/>
    </row>
    <row r="2" spans="2:4" ht="18.75" x14ac:dyDescent="0.3">
      <c r="B2" s="3"/>
      <c r="C2" s="3"/>
      <c r="D2" s="96"/>
    </row>
    <row r="3" spans="2:4" ht="18.75" x14ac:dyDescent="0.3">
      <c r="B3" s="2" t="s">
        <v>135</v>
      </c>
      <c r="C3" s="3"/>
      <c r="D3" s="95"/>
    </row>
    <row r="4" spans="2:4" ht="19.5" thickBot="1" x14ac:dyDescent="0.35">
      <c r="B4" s="272"/>
      <c r="C4" s="3"/>
      <c r="D4" s="97"/>
    </row>
    <row r="5" spans="2:4" ht="38.25" thickBot="1" x14ac:dyDescent="0.3">
      <c r="B5" s="272"/>
      <c r="C5" s="98"/>
      <c r="D5" s="99" t="s">
        <v>123</v>
      </c>
    </row>
    <row r="6" spans="2:4" ht="18.75" x14ac:dyDescent="0.3">
      <c r="B6" s="272"/>
      <c r="C6" s="100" t="s">
        <v>154</v>
      </c>
      <c r="D6" s="207">
        <v>11.580908512458473</v>
      </c>
    </row>
    <row r="7" spans="2:4" ht="18.75" x14ac:dyDescent="0.3">
      <c r="B7" s="272"/>
      <c r="C7" s="101" t="s">
        <v>150</v>
      </c>
      <c r="D7" s="208">
        <v>10.551693638069393</v>
      </c>
    </row>
    <row r="8" spans="2:4" ht="18.75" x14ac:dyDescent="0.3">
      <c r="B8" s="272"/>
      <c r="C8" s="101" t="s">
        <v>151</v>
      </c>
      <c r="D8" s="208">
        <v>11.459700398444058</v>
      </c>
    </row>
    <row r="9" spans="2:4" ht="18.75" x14ac:dyDescent="0.3">
      <c r="B9" s="272"/>
      <c r="C9" s="101" t="s">
        <v>152</v>
      </c>
      <c r="D9" s="208">
        <v>11.669998517283867</v>
      </c>
    </row>
    <row r="10" spans="2:4" ht="18.75" x14ac:dyDescent="0.3">
      <c r="B10" s="102"/>
      <c r="C10" s="104" t="s">
        <v>148</v>
      </c>
      <c r="D10" s="209">
        <v>11.283832552906059</v>
      </c>
    </row>
    <row r="11" spans="2:4" ht="19.5" thickBot="1" x14ac:dyDescent="0.35">
      <c r="C11" s="106" t="s">
        <v>23</v>
      </c>
      <c r="D11" s="210">
        <v>10.3</v>
      </c>
    </row>
    <row r="14" spans="2:4" ht="15.75" x14ac:dyDescent="0.25">
      <c r="C14" s="107" t="s">
        <v>41</v>
      </c>
    </row>
    <row r="15" spans="2:4" ht="15.75" x14ac:dyDescent="0.25">
      <c r="C15" s="31" t="s">
        <v>131</v>
      </c>
    </row>
    <row r="16" spans="2:4" ht="15.75" x14ac:dyDescent="0.25">
      <c r="C16" s="31" t="s">
        <v>132</v>
      </c>
    </row>
    <row r="17" spans="3:3" ht="20.25" customHeight="1" x14ac:dyDescent="0.25">
      <c r="C17" s="31" t="s">
        <v>76</v>
      </c>
    </row>
    <row r="18" spans="3:3" ht="24" customHeight="1" x14ac:dyDescent="0.25">
      <c r="C18" s="73" t="s">
        <v>75</v>
      </c>
    </row>
  </sheetData>
  <mergeCells count="1">
    <mergeCell ref="B4:B9"/>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2"/>
      <c r="B5" s="3"/>
      <c r="C5" s="268" t="s">
        <v>11</v>
      </c>
      <c r="D5" s="278"/>
      <c r="E5" s="3"/>
      <c r="F5" s="3"/>
      <c r="G5" s="3"/>
      <c r="H5" s="18"/>
      <c r="I5" s="18"/>
      <c r="J5" s="18"/>
    </row>
    <row r="6" spans="1:10" ht="19.5" thickBot="1" x14ac:dyDescent="0.35">
      <c r="A6" s="272"/>
      <c r="B6" s="98"/>
      <c r="C6" s="108" t="s">
        <v>77</v>
      </c>
      <c r="D6" s="109" t="s">
        <v>78</v>
      </c>
      <c r="E6" s="3"/>
      <c r="F6" s="3"/>
      <c r="G6" s="3"/>
      <c r="H6" s="18"/>
      <c r="I6" s="18"/>
      <c r="J6" s="18"/>
    </row>
    <row r="7" spans="1:10" ht="18.75" x14ac:dyDescent="0.3">
      <c r="A7" s="102"/>
      <c r="B7" s="81" t="s">
        <v>148</v>
      </c>
      <c r="C7" s="231">
        <v>73000</v>
      </c>
      <c r="D7" s="232">
        <v>79000</v>
      </c>
      <c r="E7" s="3"/>
      <c r="F7" s="3"/>
      <c r="G7" s="3"/>
      <c r="H7" s="18"/>
      <c r="I7" s="18"/>
      <c r="J7" s="18"/>
    </row>
    <row r="8" spans="1:10" ht="19.5" thickBot="1" x14ac:dyDescent="0.35">
      <c r="A8" s="102"/>
      <c r="B8" s="85" t="s">
        <v>23</v>
      </c>
      <c r="C8" s="110">
        <v>1400000</v>
      </c>
      <c r="D8" s="111">
        <v>1500000</v>
      </c>
      <c r="E8" s="3"/>
      <c r="F8" s="3"/>
      <c r="G8" s="3"/>
      <c r="H8" s="18"/>
      <c r="I8" s="18"/>
      <c r="J8" s="18"/>
    </row>
    <row r="9" spans="1:10" ht="18.75" x14ac:dyDescent="0.3">
      <c r="A9" s="102"/>
      <c r="B9" s="171"/>
      <c r="C9" s="172"/>
      <c r="D9" s="173"/>
      <c r="E9" s="3"/>
      <c r="F9" s="3"/>
      <c r="G9" s="3"/>
      <c r="H9" s="18"/>
      <c r="I9" s="18"/>
      <c r="J9" s="18"/>
    </row>
    <row r="10" spans="1:10" ht="15.75" x14ac:dyDescent="0.25">
      <c r="A10" s="31"/>
      <c r="B10" s="107" t="s">
        <v>79</v>
      </c>
      <c r="C10" s="31"/>
      <c r="D10" s="31"/>
      <c r="E10" s="31"/>
      <c r="F10" s="31"/>
      <c r="G10" s="31"/>
      <c r="H10" s="31"/>
      <c r="I10" s="31"/>
      <c r="J10" s="31"/>
    </row>
    <row r="11" spans="1:10" ht="15.75" x14ac:dyDescent="0.25">
      <c r="A11" s="31"/>
      <c r="B11" s="31" t="s">
        <v>80</v>
      </c>
      <c r="C11" s="31"/>
      <c r="D11" s="31"/>
      <c r="E11" s="31"/>
      <c r="F11" s="31" t="s">
        <v>29</v>
      </c>
      <c r="G11" s="31"/>
      <c r="H11" s="31"/>
      <c r="I11" s="31"/>
      <c r="J11" s="31"/>
    </row>
    <row r="12" spans="1:10" ht="15.75" x14ac:dyDescent="0.25">
      <c r="A12" s="31"/>
      <c r="B12" s="31" t="s">
        <v>81</v>
      </c>
      <c r="C12" s="31"/>
      <c r="D12" s="31"/>
      <c r="E12" s="31"/>
      <c r="F12" s="31"/>
      <c r="G12" s="31"/>
      <c r="H12" s="31"/>
      <c r="I12" s="31"/>
      <c r="J12" s="31"/>
    </row>
    <row r="13" spans="1:10" ht="15.75" x14ac:dyDescent="0.25">
      <c r="A13" s="31"/>
      <c r="B13" s="31" t="s">
        <v>82</v>
      </c>
      <c r="C13" s="31"/>
      <c r="D13" s="31"/>
      <c r="E13" s="31"/>
      <c r="F13" s="31"/>
      <c r="G13" s="31"/>
      <c r="H13" s="31"/>
      <c r="I13" s="31"/>
      <c r="J13" s="31"/>
    </row>
    <row r="14" spans="1:10" ht="15.75" customHeight="1" x14ac:dyDescent="0.25">
      <c r="A14" s="31"/>
      <c r="B14" s="31" t="s">
        <v>129</v>
      </c>
      <c r="C14" s="31"/>
      <c r="D14" s="31"/>
      <c r="E14" s="31"/>
      <c r="F14" s="31"/>
      <c r="G14" s="31"/>
      <c r="H14" s="31"/>
      <c r="I14" s="31"/>
      <c r="J14" s="31"/>
    </row>
    <row r="15" spans="1:10" ht="21.75" customHeight="1" x14ac:dyDescent="0.25">
      <c r="A15" s="31"/>
      <c r="B15" s="267" t="s">
        <v>59</v>
      </c>
      <c r="C15" s="279"/>
      <c r="D15" s="279"/>
      <c r="E15" s="279"/>
      <c r="F15" s="279"/>
      <c r="G15" s="279"/>
      <c r="H15" s="280"/>
      <c r="I15" s="280"/>
      <c r="J15" s="280"/>
    </row>
    <row r="16" spans="1:10" ht="25.5" customHeight="1" x14ac:dyDescent="0.3">
      <c r="A16" s="3"/>
      <c r="B16" s="31" t="s">
        <v>136</v>
      </c>
      <c r="C16" s="3"/>
      <c r="D16" s="18"/>
      <c r="E16" s="18"/>
      <c r="F16" s="18"/>
      <c r="G16" s="18"/>
      <c r="H16" s="18"/>
      <c r="I16" s="18"/>
      <c r="J16" s="18"/>
    </row>
    <row r="17" spans="1:10" ht="18.75" x14ac:dyDescent="0.3">
      <c r="A17" s="5"/>
      <c r="B17" s="112"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B3" sqref="B3"/>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44.25" customHeight="1" thickBot="1" x14ac:dyDescent="0.3">
      <c r="A5" s="18"/>
      <c r="B5" s="272"/>
      <c r="C5" s="18"/>
      <c r="D5" s="176" t="s">
        <v>148</v>
      </c>
      <c r="E5" s="123" t="s">
        <v>47</v>
      </c>
      <c r="F5" s="18"/>
    </row>
    <row r="6" spans="1:6" ht="22.5" customHeight="1" x14ac:dyDescent="0.3">
      <c r="A6" s="18"/>
      <c r="B6" s="272"/>
      <c r="C6" s="81" t="s">
        <v>85</v>
      </c>
      <c r="D6" s="229">
        <v>0.48499962916264933</v>
      </c>
      <c r="E6" s="113">
        <v>0.48156771629073181</v>
      </c>
      <c r="F6" s="18"/>
    </row>
    <row r="7" spans="1:6" ht="22.5" customHeight="1" x14ac:dyDescent="0.3">
      <c r="A7" s="18"/>
      <c r="B7" s="272"/>
      <c r="C7" s="15" t="s">
        <v>86</v>
      </c>
      <c r="D7" s="114">
        <v>0.183</v>
      </c>
      <c r="E7" s="115">
        <v>0.15392208386687728</v>
      </c>
      <c r="F7" s="18"/>
    </row>
    <row r="8" spans="1:6" ht="22.5" customHeight="1" x14ac:dyDescent="0.3">
      <c r="A8" s="18"/>
      <c r="B8" s="272"/>
      <c r="C8" s="15" t="s">
        <v>87</v>
      </c>
      <c r="D8" s="114">
        <v>8.7220944893569657E-2</v>
      </c>
      <c r="E8" s="115">
        <v>9.4808935661781626E-2</v>
      </c>
      <c r="F8" s="18"/>
    </row>
    <row r="9" spans="1:6" ht="22.5" customHeight="1" x14ac:dyDescent="0.3">
      <c r="A9" s="18"/>
      <c r="B9" s="272"/>
      <c r="C9" s="15" t="s">
        <v>88</v>
      </c>
      <c r="D9" s="114">
        <v>9.878179930282574E-2</v>
      </c>
      <c r="E9" s="115">
        <v>0.11569186078989999</v>
      </c>
      <c r="F9" s="18"/>
    </row>
    <row r="10" spans="1:6" ht="22.5" customHeight="1" x14ac:dyDescent="0.3">
      <c r="A10" s="18"/>
      <c r="B10" s="272"/>
      <c r="C10" s="15" t="s">
        <v>89</v>
      </c>
      <c r="D10" s="114">
        <v>9.460987910702362E-2</v>
      </c>
      <c r="E10" s="115">
        <v>0.10032416695276011</v>
      </c>
      <c r="F10" s="18"/>
    </row>
    <row r="11" spans="1:6" ht="22.5" customHeight="1" x14ac:dyDescent="0.3">
      <c r="A11" s="18"/>
      <c r="B11" s="272"/>
      <c r="C11" s="15" t="s">
        <v>90</v>
      </c>
      <c r="D11" s="114">
        <v>5.1935770970852162E-2</v>
      </c>
      <c r="E11" s="115">
        <v>5.3685236437949133E-2</v>
      </c>
      <c r="F11" s="18"/>
    </row>
    <row r="12" spans="1:6" ht="22.5" customHeight="1" thickBot="1" x14ac:dyDescent="0.35">
      <c r="A12" s="18"/>
      <c r="B12" s="102"/>
      <c r="C12" s="162" t="s">
        <v>73</v>
      </c>
      <c r="D12" s="163">
        <v>1</v>
      </c>
      <c r="E12" s="164">
        <v>1</v>
      </c>
      <c r="F12" s="18"/>
    </row>
    <row r="13" spans="1:6" ht="22.5" customHeight="1" thickBot="1" x14ac:dyDescent="0.35">
      <c r="A13" s="18"/>
      <c r="B13" s="102"/>
      <c r="C13" s="174" t="s">
        <v>91</v>
      </c>
      <c r="D13" s="230">
        <v>8990</v>
      </c>
      <c r="E13" s="175">
        <v>153650.25000000009</v>
      </c>
      <c r="F13" s="18"/>
    </row>
    <row r="14" spans="1:6" ht="18.75" x14ac:dyDescent="0.3">
      <c r="A14" s="18"/>
      <c r="B14" s="102"/>
      <c r="C14" s="3"/>
      <c r="D14" s="116"/>
      <c r="E14" s="116"/>
      <c r="F14" s="18"/>
    </row>
    <row r="15" spans="1:6" ht="15.75" x14ac:dyDescent="0.25">
      <c r="A15" s="31"/>
      <c r="B15" s="31"/>
      <c r="C15" s="31" t="s">
        <v>92</v>
      </c>
      <c r="D15" s="117"/>
      <c r="E15" s="118"/>
      <c r="F15" s="31"/>
    </row>
    <row r="16" spans="1:6" ht="21" customHeight="1" x14ac:dyDescent="0.25">
      <c r="A16" s="31"/>
      <c r="B16" s="31"/>
      <c r="C16" s="267" t="s">
        <v>59</v>
      </c>
      <c r="D16" s="279"/>
      <c r="E16" s="279"/>
      <c r="F16" s="279"/>
    </row>
    <row r="17" spans="1:6" ht="18.75" x14ac:dyDescent="0.3">
      <c r="A17" s="18"/>
      <c r="B17" s="3"/>
      <c r="C17" s="31"/>
      <c r="D17" s="31"/>
      <c r="E17" s="31"/>
      <c r="F17" s="3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zoomScale="85" zoomScaleNormal="85" workbookViewId="0">
      <selection activeCell="E11" sqref="E11"/>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6" ht="18.75" x14ac:dyDescent="0.3">
      <c r="B1" s="16" t="s">
        <v>20</v>
      </c>
      <c r="C1" s="4"/>
      <c r="D1" s="18"/>
      <c r="E1" s="18"/>
    </row>
    <row r="2" spans="1:6" ht="21" x14ac:dyDescent="0.35">
      <c r="A2" s="3"/>
      <c r="B2" s="3"/>
      <c r="C2" s="120"/>
      <c r="D2" s="18"/>
      <c r="E2" s="1"/>
    </row>
    <row r="3" spans="1:6" ht="18.75" x14ac:dyDescent="0.3">
      <c r="A3" s="105"/>
      <c r="B3" s="2" t="s">
        <v>146</v>
      </c>
      <c r="C3" s="105"/>
      <c r="D3" s="121"/>
      <c r="E3" s="4"/>
    </row>
    <row r="4" spans="1:6" ht="19.5" thickBot="1" x14ac:dyDescent="0.35">
      <c r="A4" s="122"/>
      <c r="B4" s="3"/>
      <c r="C4" s="119"/>
      <c r="D4" s="18"/>
      <c r="E4" s="18"/>
    </row>
    <row r="5" spans="1:6" ht="75.75" thickBot="1" x14ac:dyDescent="0.3">
      <c r="A5" s="122"/>
      <c r="B5" s="205"/>
      <c r="C5" s="123" t="s">
        <v>93</v>
      </c>
      <c r="D5" s="123" t="s">
        <v>138</v>
      </c>
      <c r="E5" s="127" t="s">
        <v>94</v>
      </c>
    </row>
    <row r="6" spans="1:6" ht="18.75" x14ac:dyDescent="0.3">
      <c r="A6" s="122"/>
      <c r="B6" s="203" t="s">
        <v>149</v>
      </c>
      <c r="C6" s="124">
        <v>17430</v>
      </c>
      <c r="D6" s="128">
        <v>10.752715917749631</v>
      </c>
      <c r="E6" s="124">
        <v>415</v>
      </c>
    </row>
    <row r="7" spans="1:6" ht="18.75" x14ac:dyDescent="0.3">
      <c r="A7" s="122"/>
      <c r="B7" s="192" t="s">
        <v>150</v>
      </c>
      <c r="C7" s="125">
        <v>27020</v>
      </c>
      <c r="D7" s="129">
        <v>10.301605294336296</v>
      </c>
      <c r="E7" s="125">
        <v>637</v>
      </c>
    </row>
    <row r="8" spans="1:6" ht="18.75" x14ac:dyDescent="0.3">
      <c r="A8" s="122"/>
      <c r="B8" s="192" t="s">
        <v>151</v>
      </c>
      <c r="C8" s="125">
        <v>37770</v>
      </c>
      <c r="D8" s="129">
        <v>9.900978235508866</v>
      </c>
      <c r="E8" s="125">
        <v>930</v>
      </c>
    </row>
    <row r="9" spans="1:6" ht="18.75" x14ac:dyDescent="0.3">
      <c r="A9" s="122"/>
      <c r="B9" s="192" t="s">
        <v>152</v>
      </c>
      <c r="C9" s="125">
        <v>21590</v>
      </c>
      <c r="D9" s="129">
        <v>10.15749910782902</v>
      </c>
      <c r="E9" s="125">
        <v>516</v>
      </c>
    </row>
    <row r="10" spans="1:6" ht="18.75" x14ac:dyDescent="0.3">
      <c r="A10" s="126"/>
      <c r="B10" s="204" t="s">
        <v>97</v>
      </c>
      <c r="C10" s="227">
        <v>103810</v>
      </c>
      <c r="D10" s="228">
        <v>10.193264760817621</v>
      </c>
      <c r="E10" s="227">
        <v>2498</v>
      </c>
    </row>
    <row r="11" spans="1:6" ht="19.5" thickBot="1" x14ac:dyDescent="0.35">
      <c r="B11" s="206" t="s">
        <v>95</v>
      </c>
      <c r="C11" s="266">
        <v>1905610</v>
      </c>
      <c r="D11" s="130">
        <v>8.9326980476326518</v>
      </c>
      <c r="E11" s="266">
        <v>49441</v>
      </c>
    </row>
    <row r="13" spans="1:6" ht="15.75" x14ac:dyDescent="0.25">
      <c r="B13" s="31" t="s">
        <v>96</v>
      </c>
      <c r="C13" s="31"/>
      <c r="D13" s="31"/>
      <c r="E13" s="74"/>
      <c r="F13" s="31"/>
    </row>
    <row r="14" spans="1:6" ht="15.75" x14ac:dyDescent="0.25">
      <c r="B14" s="267" t="s">
        <v>59</v>
      </c>
      <c r="C14" s="279"/>
      <c r="D14" s="279"/>
      <c r="E14" s="279"/>
      <c r="F14" s="279"/>
    </row>
  </sheetData>
  <mergeCells count="1">
    <mergeCell ref="B14:F14"/>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H19" sqref="H19"/>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81"/>
      <c r="E2" s="281"/>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3"/>
      <c r="C5" s="3"/>
      <c r="D5" s="268" t="s">
        <v>148</v>
      </c>
      <c r="E5" s="282"/>
      <c r="F5" s="127" t="s">
        <v>98</v>
      </c>
      <c r="G5" s="18"/>
    </row>
    <row r="6" spans="2:7" ht="19.5" thickBot="1" x14ac:dyDescent="0.3">
      <c r="B6" s="103"/>
      <c r="C6" s="131" t="s">
        <v>99</v>
      </c>
      <c r="D6" s="123" t="s">
        <v>100</v>
      </c>
      <c r="E6" s="123" t="s">
        <v>101</v>
      </c>
      <c r="F6" s="132" t="s">
        <v>102</v>
      </c>
      <c r="G6" s="18"/>
    </row>
    <row r="7" spans="2:7" ht="18.75" x14ac:dyDescent="0.3">
      <c r="B7" s="103"/>
      <c r="C7" s="81" t="s">
        <v>103</v>
      </c>
      <c r="D7" s="180">
        <v>17540</v>
      </c>
      <c r="E7" s="224">
        <v>16.896252769482707</v>
      </c>
      <c r="F7" s="134">
        <v>12.1</v>
      </c>
      <c r="G7" s="18"/>
    </row>
    <row r="8" spans="2:7" ht="18.75" x14ac:dyDescent="0.3">
      <c r="B8" s="103"/>
      <c r="C8" s="15" t="s">
        <v>104</v>
      </c>
      <c r="D8" s="181">
        <v>6190</v>
      </c>
      <c r="E8" s="133">
        <v>5.9628166843271355</v>
      </c>
      <c r="F8" s="134">
        <v>5.4</v>
      </c>
      <c r="G8" s="18"/>
    </row>
    <row r="9" spans="2:7" ht="18.75" x14ac:dyDescent="0.3">
      <c r="B9" s="103"/>
      <c r="C9" s="15" t="s">
        <v>70</v>
      </c>
      <c r="D9" s="181">
        <v>6440</v>
      </c>
      <c r="E9" s="133">
        <v>6.2036412677006068</v>
      </c>
      <c r="F9" s="134">
        <v>7.5</v>
      </c>
      <c r="G9" s="18"/>
    </row>
    <row r="10" spans="2:7" ht="18.75" x14ac:dyDescent="0.3">
      <c r="B10" s="103"/>
      <c r="C10" s="15" t="s">
        <v>66</v>
      </c>
      <c r="D10" s="181">
        <v>45760</v>
      </c>
      <c r="E10" s="133">
        <v>44.080531740680087</v>
      </c>
      <c r="F10" s="134">
        <v>48.6</v>
      </c>
      <c r="G10" s="18"/>
    </row>
    <row r="11" spans="2:7" ht="18.75" x14ac:dyDescent="0.3">
      <c r="B11" s="103"/>
      <c r="C11" s="15" t="s">
        <v>65</v>
      </c>
      <c r="D11" s="182">
        <v>1270</v>
      </c>
      <c r="E11" s="133">
        <v>1.2233888835372315</v>
      </c>
      <c r="F11" s="134">
        <v>1.3</v>
      </c>
      <c r="G11" s="18"/>
    </row>
    <row r="12" spans="2:7" ht="18.75" x14ac:dyDescent="0.3">
      <c r="B12" s="103"/>
      <c r="C12" s="15" t="s">
        <v>63</v>
      </c>
      <c r="D12" s="182">
        <v>2510</v>
      </c>
      <c r="E12" s="133">
        <v>2.4178788170696466</v>
      </c>
      <c r="F12" s="134">
        <v>2.6</v>
      </c>
      <c r="G12" s="18"/>
    </row>
    <row r="13" spans="2:7" ht="18.75" x14ac:dyDescent="0.3">
      <c r="B13" s="103"/>
      <c r="C13" s="15" t="s">
        <v>105</v>
      </c>
      <c r="D13" s="182">
        <v>15700</v>
      </c>
      <c r="E13" s="133">
        <v>15.123783835853963</v>
      </c>
      <c r="F13" s="134">
        <v>12.4</v>
      </c>
      <c r="G13" s="18"/>
    </row>
    <row r="14" spans="2:7" ht="18.75" x14ac:dyDescent="0.3">
      <c r="B14" s="103"/>
      <c r="C14" s="15" t="s">
        <v>106</v>
      </c>
      <c r="D14" s="183">
        <v>8400</v>
      </c>
      <c r="E14" s="225">
        <v>8.0917060013486175</v>
      </c>
      <c r="F14" s="135">
        <v>10.1</v>
      </c>
      <c r="G14" s="18"/>
    </row>
    <row r="15" spans="2:7" ht="19.5" thickBot="1" x14ac:dyDescent="0.35">
      <c r="B15" s="103"/>
      <c r="C15" s="168" t="s">
        <v>107</v>
      </c>
      <c r="D15" s="184">
        <v>103810</v>
      </c>
      <c r="E15" s="136">
        <v>100</v>
      </c>
      <c r="F15" s="137">
        <v>100</v>
      </c>
      <c r="G15" s="18"/>
    </row>
    <row r="16" spans="2:7" ht="18.75" x14ac:dyDescent="0.3">
      <c r="B16" s="165"/>
      <c r="C16" s="177"/>
      <c r="D16" s="178"/>
      <c r="E16" s="179"/>
      <c r="F16" s="179"/>
      <c r="G16" s="18"/>
    </row>
    <row r="17" spans="2:7" ht="15.75" x14ac:dyDescent="0.25">
      <c r="B17" s="31"/>
      <c r="C17" s="31" t="s">
        <v>92</v>
      </c>
      <c r="D17" s="74"/>
      <c r="E17" s="226"/>
      <c r="F17" s="31"/>
      <c r="G17" s="31"/>
    </row>
    <row r="18" spans="2:7" ht="15.75" x14ac:dyDescent="0.25">
      <c r="B18" s="31"/>
      <c r="C18" s="75" t="s">
        <v>59</v>
      </c>
      <c r="D18" s="221"/>
      <c r="E18" s="1"/>
      <c r="F18" s="221"/>
      <c r="G18" s="75"/>
    </row>
    <row r="19" spans="2:7" ht="18.75" x14ac:dyDescent="0.3">
      <c r="B19" s="3"/>
      <c r="C19" s="31" t="s">
        <v>108</v>
      </c>
      <c r="D19" s="31"/>
      <c r="F19" s="31"/>
      <c r="G19" s="31"/>
    </row>
    <row r="20" spans="2:7" ht="18.75" x14ac:dyDescent="0.3">
      <c r="B20" s="3"/>
      <c r="C20" s="31" t="s">
        <v>109</v>
      </c>
      <c r="D20" s="31"/>
      <c r="F20" s="31"/>
      <c r="G20" s="31"/>
    </row>
    <row r="21" spans="2:7" ht="18.75" x14ac:dyDescent="0.3">
      <c r="B21" s="3"/>
      <c r="C21" s="3"/>
      <c r="D21" s="138"/>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2024-10-03T07:30:56Z</dcterms:modified>
</cp:coreProperties>
</file>