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tr-djepva-injep-medes\2. ACM\ACM2024\ACM20240925\"/>
    </mc:Choice>
  </mc:AlternateContent>
  <bookViews>
    <workbookView xWindow="-120" yWindow="-120" windowWidth="29040" windowHeight="15840"/>
  </bookViews>
  <sheets>
    <sheet name="Sommaire" sheetId="29" r:id="rId1"/>
    <sheet name="2009-2010" sheetId="25" r:id="rId2"/>
    <sheet name="2010-2011" sheetId="24" r:id="rId3"/>
    <sheet name="2011-2012" sheetId="23" r:id="rId4"/>
    <sheet name="2012-2013" sheetId="22" r:id="rId5"/>
    <sheet name="2013-2014" sheetId="14" r:id="rId6"/>
    <sheet name="2014-2015" sheetId="15" r:id="rId7"/>
    <sheet name="2015-2016" sheetId="16" r:id="rId8"/>
    <sheet name="2016-2017" sheetId="17" r:id="rId9"/>
    <sheet name="2017-2018" sheetId="18" r:id="rId10"/>
    <sheet name="2018-2019" sheetId="19" r:id="rId11"/>
    <sheet name="2019-2020" sheetId="20" r:id="rId12"/>
    <sheet name="2020-2021" sheetId="21" r:id="rId13"/>
    <sheet name="2021-2022" sheetId="27" r:id="rId14"/>
    <sheet name="2022-2023" sheetId="31" r:id="rId15"/>
    <sheet name="2023-2024" sheetId="30" r:id="rId16"/>
  </sheets>
  <calcPr calcId="162913"/>
</workbook>
</file>

<file path=xl/calcChain.xml><?xml version="1.0" encoding="utf-8"?>
<calcChain xmlns="http://schemas.openxmlformats.org/spreadsheetml/2006/main">
  <c r="I9" i="27" l="1"/>
  <c r="H9" i="27"/>
  <c r="G9" i="27"/>
  <c r="F9" i="27"/>
  <c r="E9" i="27"/>
  <c r="D9" i="27"/>
  <c r="I8" i="27"/>
  <c r="I9" i="21"/>
  <c r="H9" i="21"/>
  <c r="G9" i="21"/>
  <c r="F9" i="21"/>
  <c r="E9" i="21"/>
  <c r="D9" i="21"/>
  <c r="I9" i="20"/>
  <c r="H9" i="20"/>
  <c r="G9" i="20"/>
  <c r="F9" i="20"/>
  <c r="E9" i="20"/>
  <c r="D9" i="20"/>
  <c r="D8" i="20" s="1"/>
  <c r="I9" i="19"/>
  <c r="H9" i="19"/>
  <c r="G9" i="19"/>
  <c r="F9" i="19"/>
  <c r="E9" i="19"/>
  <c r="D9" i="19"/>
  <c r="H9" i="18"/>
  <c r="G9" i="18"/>
  <c r="G8" i="18" s="1"/>
  <c r="I9" i="18"/>
  <c r="F9" i="18"/>
  <c r="E9" i="18"/>
  <c r="D9" i="18"/>
  <c r="D8" i="18" s="1"/>
  <c r="I9" i="17"/>
  <c r="F9" i="17"/>
  <c r="E9" i="17"/>
  <c r="D9" i="17"/>
  <c r="I9" i="16"/>
  <c r="H9" i="16"/>
  <c r="F9" i="16"/>
  <c r="E9" i="16"/>
  <c r="D9" i="16"/>
  <c r="H9" i="15"/>
  <c r="G9" i="15"/>
  <c r="F9" i="15"/>
  <c r="E9" i="15"/>
  <c r="D9" i="15"/>
  <c r="H9" i="14"/>
  <c r="G9" i="14"/>
  <c r="F9" i="14"/>
  <c r="E9" i="14"/>
  <c r="D9" i="14"/>
  <c r="D8" i="14" s="1"/>
  <c r="H9" i="22"/>
  <c r="H8" i="22" s="1"/>
  <c r="G9" i="22"/>
  <c r="F9" i="22"/>
  <c r="E9" i="22"/>
  <c r="D9" i="22"/>
  <c r="D8" i="22" s="1"/>
  <c r="H9" i="23"/>
  <c r="H8" i="23" s="1"/>
  <c r="G9" i="23"/>
  <c r="F9" i="23"/>
  <c r="E9" i="23"/>
  <c r="D9" i="23"/>
  <c r="D8" i="23" s="1"/>
  <c r="H9" i="24"/>
  <c r="G9" i="24"/>
  <c r="F9" i="24"/>
  <c r="E9" i="24"/>
  <c r="D9" i="24"/>
  <c r="D8" i="24" s="1"/>
  <c r="H9" i="25"/>
  <c r="G9" i="25"/>
  <c r="F9" i="25"/>
  <c r="E9" i="25"/>
  <c r="D9" i="25"/>
  <c r="D8" i="25" s="1"/>
  <c r="H24" i="25"/>
  <c r="H8" i="25" s="1"/>
  <c r="G24" i="25"/>
  <c r="F24" i="25"/>
  <c r="E24" i="25"/>
  <c r="D24" i="25"/>
  <c r="H23" i="25"/>
  <c r="G23" i="25"/>
  <c r="F23" i="25"/>
  <c r="E23" i="25"/>
  <c r="D23" i="25"/>
  <c r="H24" i="24"/>
  <c r="G24" i="24"/>
  <c r="G8" i="24" s="1"/>
  <c r="F24" i="24"/>
  <c r="E24" i="24"/>
  <c r="D24" i="24"/>
  <c r="H23" i="24"/>
  <c r="G23" i="24"/>
  <c r="F23" i="24"/>
  <c r="E23" i="24"/>
  <c r="D23" i="24"/>
  <c r="H24" i="23"/>
  <c r="G24" i="23"/>
  <c r="F24" i="23"/>
  <c r="E24" i="23"/>
  <c r="D24" i="23"/>
  <c r="H23" i="23"/>
  <c r="G23" i="23"/>
  <c r="F23" i="23"/>
  <c r="E23" i="23"/>
  <c r="D23" i="23"/>
  <c r="H24" i="22"/>
  <c r="G24" i="22"/>
  <c r="F24" i="22"/>
  <c r="E24" i="22"/>
  <c r="D24" i="22"/>
  <c r="H23" i="22"/>
  <c r="G23" i="22"/>
  <c r="F23" i="22"/>
  <c r="E23" i="22"/>
  <c r="D23" i="22"/>
  <c r="H24" i="14"/>
  <c r="G24" i="14"/>
  <c r="F24" i="14"/>
  <c r="E24" i="14"/>
  <c r="D24" i="14"/>
  <c r="H23" i="14"/>
  <c r="G23" i="14"/>
  <c r="F23" i="14"/>
  <c r="E23" i="14"/>
  <c r="D23" i="14"/>
  <c r="H24" i="15"/>
  <c r="G24" i="15"/>
  <c r="F24" i="15"/>
  <c r="E24" i="15"/>
  <c r="D24" i="15"/>
  <c r="H23" i="15"/>
  <c r="G23" i="15"/>
  <c r="F23" i="15"/>
  <c r="E23" i="15"/>
  <c r="D23" i="15"/>
  <c r="I24" i="16"/>
  <c r="H24" i="16"/>
  <c r="F24" i="16"/>
  <c r="E24" i="16"/>
  <c r="D24" i="16"/>
  <c r="I23" i="16"/>
  <c r="H23" i="16"/>
  <c r="F23" i="16"/>
  <c r="E23" i="16"/>
  <c r="D23" i="16"/>
  <c r="I24" i="17"/>
  <c r="F24" i="17"/>
  <c r="E24" i="17"/>
  <c r="D24" i="17"/>
  <c r="I23" i="17"/>
  <c r="F23" i="17"/>
  <c r="E23" i="17"/>
  <c r="D23" i="17"/>
  <c r="I24" i="18"/>
  <c r="H24" i="18"/>
  <c r="H8" i="18" s="1"/>
  <c r="G24" i="18"/>
  <c r="F24" i="18"/>
  <c r="F8" i="18" s="1"/>
  <c r="E24" i="18"/>
  <c r="D24" i="18"/>
  <c r="I23" i="18"/>
  <c r="H23" i="18"/>
  <c r="G23" i="18"/>
  <c r="F23" i="18"/>
  <c r="E23" i="18"/>
  <c r="D23" i="18"/>
  <c r="I24" i="19"/>
  <c r="H24" i="19"/>
  <c r="G24" i="19"/>
  <c r="F24" i="19"/>
  <c r="E24" i="19"/>
  <c r="D24" i="19"/>
  <c r="I23" i="19"/>
  <c r="H23" i="19"/>
  <c r="G23" i="19"/>
  <c r="F23" i="19"/>
  <c r="E23" i="19"/>
  <c r="D23" i="19"/>
  <c r="I24" i="20"/>
  <c r="H24" i="20"/>
  <c r="G24" i="20"/>
  <c r="F24" i="20"/>
  <c r="E24" i="20"/>
  <c r="E8" i="20" s="1"/>
  <c r="D24" i="20"/>
  <c r="I23" i="20"/>
  <c r="H23" i="20"/>
  <c r="G23" i="20"/>
  <c r="F23" i="20"/>
  <c r="E23" i="20"/>
  <c r="D23" i="20"/>
  <c r="I24" i="21"/>
  <c r="H24" i="21"/>
  <c r="G24" i="21"/>
  <c r="F24" i="21"/>
  <c r="E24" i="21"/>
  <c r="D24" i="21"/>
  <c r="I23" i="21"/>
  <c r="H23" i="21"/>
  <c r="G23" i="21"/>
  <c r="F23" i="21"/>
  <c r="E23" i="21"/>
  <c r="D23" i="21"/>
  <c r="I24" i="27"/>
  <c r="H24" i="27"/>
  <c r="G24" i="27"/>
  <c r="F24" i="27"/>
  <c r="E24" i="27"/>
  <c r="D24" i="27"/>
  <c r="I23" i="27"/>
  <c r="H23" i="27"/>
  <c r="G23" i="27"/>
  <c r="F23" i="27"/>
  <c r="E23" i="27"/>
  <c r="D23" i="27"/>
  <c r="F8" i="27" l="1"/>
  <c r="G8" i="19"/>
  <c r="E8" i="17"/>
  <c r="H8" i="15"/>
  <c r="F8" i="15"/>
  <c r="H8" i="14"/>
  <c r="G8" i="22"/>
  <c r="F8" i="24"/>
  <c r="H8" i="24"/>
  <c r="F8" i="23"/>
  <c r="G8" i="23"/>
  <c r="F8" i="14"/>
  <c r="G8" i="14"/>
  <c r="F8" i="17"/>
  <c r="I8" i="18"/>
  <c r="E8" i="18"/>
  <c r="D8" i="19"/>
  <c r="F8" i="19"/>
  <c r="G8" i="20"/>
  <c r="H8" i="20"/>
  <c r="I8" i="20"/>
  <c r="I8" i="21"/>
  <c r="H8" i="21"/>
  <c r="H8" i="27"/>
  <c r="D8" i="27"/>
  <c r="E8" i="25"/>
  <c r="H8" i="16"/>
  <c r="D8" i="16"/>
  <c r="E8" i="27"/>
  <c r="G8" i="27"/>
  <c r="E8" i="21"/>
  <c r="G8" i="21"/>
  <c r="D8" i="21"/>
  <c r="F8" i="21"/>
  <c r="F8" i="20"/>
  <c r="H8" i="19"/>
  <c r="E8" i="19"/>
  <c r="I8" i="19"/>
  <c r="I8" i="17"/>
  <c r="D8" i="17"/>
  <c r="I8" i="16"/>
  <c r="E8" i="16"/>
  <c r="F8" i="16"/>
  <c r="G8" i="15"/>
  <c r="D8" i="15"/>
  <c r="E8" i="15"/>
  <c r="E8" i="14"/>
  <c r="E8" i="22"/>
  <c r="F8" i="22"/>
  <c r="E8" i="23"/>
  <c r="E8" i="24"/>
  <c r="F8" i="25"/>
  <c r="G8" i="25"/>
</calcChain>
</file>

<file path=xl/sharedStrings.xml><?xml version="1.0" encoding="utf-8"?>
<sst xmlns="http://schemas.openxmlformats.org/spreadsheetml/2006/main" count="947" uniqueCount="70">
  <si>
    <t>GRAND EST</t>
  </si>
  <si>
    <t>NORMANDIE</t>
  </si>
  <si>
    <t>BRETAGNE</t>
  </si>
  <si>
    <t>OCCITANIE</t>
  </si>
  <si>
    <t>CORSE</t>
  </si>
  <si>
    <t>Année 2017-2018</t>
  </si>
  <si>
    <t>Au moins une période d'activité au cours de l'année</t>
  </si>
  <si>
    <t>Nombre de communes</t>
  </si>
  <si>
    <t>6-13 ans</t>
  </si>
  <si>
    <t>14-17 ans</t>
  </si>
  <si>
    <t>Mineurs déclarés en situation de handicap</t>
  </si>
  <si>
    <t>Libellé de la région</t>
  </si>
  <si>
    <t>PROVENCE-ALPES-COTE-D-AZUR</t>
  </si>
  <si>
    <t>AUVERGNE-RHONE-ALPES</t>
  </si>
  <si>
    <t>NOUVELLE AQUITAINE</t>
  </si>
  <si>
    <t>PAYS-DE-LA-LOIRE</t>
  </si>
  <si>
    <t>BOURGOGNE-FRANCHE-COMTÉ</t>
  </si>
  <si>
    <t>HAUTS-DE-FRANCE</t>
  </si>
  <si>
    <t>CENTRE-VAL-DE-LOIRE</t>
  </si>
  <si>
    <t>ILE-DE-FRANCE</t>
  </si>
  <si>
    <t>6-11 ans</t>
  </si>
  <si>
    <t>12-17 ans</t>
  </si>
  <si>
    <t>Année 2014-2015</t>
  </si>
  <si>
    <t>Année 2015-2016</t>
  </si>
  <si>
    <t>Année 2016-2017</t>
  </si>
  <si>
    <t>Total France métropolitaine</t>
  </si>
  <si>
    <t>Total France métropolitaine + DOM</t>
  </si>
  <si>
    <t>Nombre de lieux d'accueils habituels</t>
  </si>
  <si>
    <t>Code de la région</t>
  </si>
  <si>
    <t>Données statistiques sur les accueils de scoutisme selon la région du lieu d'accueil habituel</t>
  </si>
  <si>
    <t>Total DOM + COM</t>
  </si>
  <si>
    <t>Total DOM</t>
  </si>
  <si>
    <t xml:space="preserve">Champ : France métropolitaine + DOM + COM ; seuls les lieux d'accueils habituels sont pris en compte dans les estimations effectuées. </t>
  </si>
  <si>
    <t>Année 2018-2019</t>
  </si>
  <si>
    <t>Guadeloupe</t>
  </si>
  <si>
    <t>Martinique</t>
  </si>
  <si>
    <t>Guyane</t>
  </si>
  <si>
    <t>La Réunion</t>
  </si>
  <si>
    <t>St-Pierre-et-Miquelon</t>
  </si>
  <si>
    <t>Mayotte</t>
  </si>
  <si>
    <t>Saint-Martin</t>
  </si>
  <si>
    <t>Notes méthodologiques :</t>
  </si>
  <si>
    <t>Année 2019-2020</t>
  </si>
  <si>
    <t>nd</t>
  </si>
  <si>
    <t>Année 2013-2014</t>
  </si>
  <si>
    <t>Année 2020-2021</t>
  </si>
  <si>
    <t>Année 2009-2010</t>
  </si>
  <si>
    <t>Année 2010-2011</t>
  </si>
  <si>
    <t>Année 2011-2012</t>
  </si>
  <si>
    <t>Année 2012-2013</t>
  </si>
  <si>
    <t>1. les accueils de scoutisme s'adressent à des mineurs âgés de 6 ans ou plus.</t>
  </si>
  <si>
    <t>2. les données ont été estimées à partir des différents lieux d'accueils habituels recensés. Pour chacun de ces lieux d'accueils, le nombre de places ouvertes retenu, pour chaque tranche d'âge, est l'effectif maximal parmi l'ensemble des périodes déclarées au cours de l'année.</t>
  </si>
  <si>
    <t>3. depuis le printemps 2017, les tranches d'âges 6-11 ans d'une part, 12-17 ans d'autre part ont été remplacées respectivement par les tranches d'âges 6-13 ans d'une part et 14-17 ans d'autre part par souci de cohérence avec la réglementation en vigueur au sein des accueils collectifs de mineurs.</t>
  </si>
  <si>
    <t>Année 2021-2022</t>
  </si>
  <si>
    <t>Année 2022-2023</t>
  </si>
  <si>
    <r>
      <t>Nombre de communes au sein de la région au 1</t>
    </r>
    <r>
      <rPr>
        <vertAlign val="superscript"/>
        <sz val="8"/>
        <rFont val="Arial"/>
        <family val="2"/>
      </rPr>
      <t>er</t>
    </r>
    <r>
      <rPr>
        <sz val="8"/>
        <rFont val="Arial"/>
        <family val="2"/>
      </rPr>
      <t xml:space="preserve"> janvier 2022</t>
    </r>
  </si>
  <si>
    <r>
      <t>Données mises à jour au 1</t>
    </r>
    <r>
      <rPr>
        <vertAlign val="superscript"/>
        <sz val="8"/>
        <color theme="1"/>
        <rFont val="Arial"/>
        <family val="2"/>
      </rPr>
      <t>er</t>
    </r>
    <r>
      <rPr>
        <sz val="8"/>
        <color theme="1"/>
        <rFont val="Arial"/>
        <family val="2"/>
      </rPr>
      <t xml:space="preserve"> novembre 2023</t>
    </r>
  </si>
  <si>
    <t>4. seules les communes des collectivités d'Outre-Mer pour lesquelles on a recensé au moins un accueil au cours de la période 2009-2010 à 2022-2023 sont prises en compte dans le calcul du nombre total de communes.</t>
  </si>
  <si>
    <t>Total France métropolitaine + DOM + COM (4)</t>
  </si>
  <si>
    <t>nd : données non disponibles</t>
  </si>
  <si>
    <t>Nombre de places ouvertes (6-17 ans)</t>
  </si>
  <si>
    <t>Sommaire</t>
  </si>
  <si>
    <t>Retour sommaire</t>
  </si>
  <si>
    <t>Année 2023-2024</t>
  </si>
  <si>
    <r>
      <t>Données mises à jour au 1</t>
    </r>
    <r>
      <rPr>
        <vertAlign val="superscript"/>
        <sz val="8"/>
        <color theme="1"/>
        <rFont val="Arial"/>
        <family val="2"/>
      </rPr>
      <t>er</t>
    </r>
    <r>
      <rPr>
        <sz val="8"/>
        <color theme="1"/>
        <rFont val="Arial"/>
        <family val="2"/>
      </rPr>
      <t xml:space="preserve"> novembre 2024</t>
    </r>
  </si>
  <si>
    <r>
      <t>Source : MSJVA-DJEPVA, base de données SIAM ; traitement INJEP-MEDES ; découpage communal au 1</t>
    </r>
    <r>
      <rPr>
        <vertAlign val="superscript"/>
        <sz val="8"/>
        <rFont val="Arial"/>
        <family val="2"/>
      </rPr>
      <t>er</t>
    </r>
    <r>
      <rPr>
        <sz val="8"/>
        <rFont val="Arial"/>
        <family val="2"/>
      </rPr>
      <t xml:space="preserve"> janvier 2022</t>
    </r>
  </si>
  <si>
    <r>
      <t>Données mises à jour au 1</t>
    </r>
    <r>
      <rPr>
        <i/>
        <vertAlign val="superscript"/>
        <sz val="10"/>
        <color theme="1"/>
        <rFont val="Arial"/>
        <family val="2"/>
      </rPr>
      <t>er</t>
    </r>
    <r>
      <rPr>
        <i/>
        <sz val="10"/>
        <color theme="1"/>
        <rFont val="Arial"/>
        <family val="2"/>
      </rPr>
      <t xml:space="preserve"> novembre 2024</t>
    </r>
  </si>
  <si>
    <t>Source : MSJVA-DJEPVA, fichiers SIAM ; traitement INJEP-MEDES</t>
  </si>
  <si>
    <t>5. les données proposées par année scolaire prennent dorénavant en compte la date de rentrée et non plus la date du 1er septembre comme c'était arbitrairement le cas auparavant.</t>
  </si>
  <si>
    <r>
      <t>5. les données proposées par année scolaire prennent dorénavant en compte la date de rentrée et non plus la date du 1</t>
    </r>
    <r>
      <rPr>
        <vertAlign val="superscript"/>
        <sz val="8"/>
        <rFont val="Arial"/>
        <family val="2"/>
      </rPr>
      <t>er</t>
    </r>
    <r>
      <rPr>
        <sz val="8"/>
        <rFont val="Arial"/>
        <family val="2"/>
      </rPr>
      <t xml:space="preserve"> septembre comme c'était arbitrairement le cas auparavant.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</si>
</sst>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8"/>
      <color theme="1"/>
      <name val="Arial"/>
      <family val="2"/>
    </font>
    <font>
      <sz val="8"/>
      <color theme="1"/>
      <name val="Arial"/>
      <family val="2"/>
    </font>
    <font>
      <sz val="8"/>
      <name val="Arial"/>
      <family val="2"/>
    </font>
    <font>
      <vertAlign val="superscript"/>
      <sz val="8"/>
      <name val="Arial"/>
      <family val="2"/>
    </font>
    <font>
      <b/>
      <sz val="8"/>
      <name val="Arial"/>
      <family val="2"/>
    </font>
    <font>
      <sz val="8"/>
      <color rgb="FFFF0000"/>
      <name val="Arial"/>
      <family val="2"/>
    </font>
    <font>
      <sz val="8"/>
      <color theme="4" tint="-0.499984740745262"/>
      <name val="Arial"/>
      <family val="2"/>
    </font>
    <font>
      <sz val="11"/>
      <name val="Calibri"/>
      <family val="2"/>
      <scheme val="minor"/>
    </font>
    <font>
      <vertAlign val="superscript"/>
      <sz val="8"/>
      <color theme="1"/>
      <name val="Arial"/>
      <family val="2"/>
    </font>
    <font>
      <b/>
      <sz val="10"/>
      <color rgb="FFFF0000"/>
      <name val="Arial"/>
      <family val="2"/>
    </font>
    <font>
      <sz val="10"/>
      <color theme="1"/>
      <name val="Arial"/>
      <family val="2"/>
    </font>
    <font>
      <b/>
      <sz val="14"/>
      <color rgb="FF00A9A0"/>
      <name val="Arial"/>
      <family val="2"/>
    </font>
    <font>
      <i/>
      <sz val="10"/>
      <color theme="1"/>
      <name val="Arial"/>
      <family val="2"/>
    </font>
    <font>
      <i/>
      <vertAlign val="superscript"/>
      <sz val="10"/>
      <color theme="1"/>
      <name val="Arial"/>
      <family val="2"/>
    </font>
    <font>
      <b/>
      <sz val="10"/>
      <color theme="1"/>
      <name val="Arial"/>
      <family val="2"/>
    </font>
    <font>
      <u/>
      <sz val="11"/>
      <color theme="10"/>
      <name val="Calibri"/>
      <family val="2"/>
      <scheme val="minor"/>
    </font>
    <font>
      <sz val="10"/>
      <name val="Arial"/>
      <family val="2"/>
    </font>
    <font>
      <u/>
      <sz val="10"/>
      <color theme="10"/>
      <name val="Arial"/>
      <family val="2"/>
    </font>
    <font>
      <sz val="10"/>
      <color theme="4" tint="-0.499984740745262"/>
      <name val="Arial"/>
      <family val="2"/>
    </font>
    <font>
      <sz val="10"/>
      <color theme="1"/>
      <name val="Calibri"/>
      <family val="2"/>
      <scheme val="minor"/>
    </font>
    <font>
      <sz val="1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top/>
      <bottom/>
      <diagonal/>
    </border>
    <border>
      <left/>
      <right style="medium">
        <color auto="1"/>
      </right>
      <top/>
      <bottom/>
      <diagonal/>
    </border>
    <border>
      <left/>
      <right style="thin">
        <color auto="1"/>
      </right>
      <top/>
      <bottom/>
      <diagonal/>
    </border>
    <border>
      <left/>
      <right style="thin">
        <color auto="1"/>
      </right>
      <top style="thin">
        <color auto="1"/>
      </top>
      <bottom/>
      <diagonal/>
    </border>
    <border>
      <left style="medium">
        <color auto="1"/>
      </left>
      <right style="thin">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right style="medium">
        <color auto="1"/>
      </right>
      <top style="medium">
        <color auto="1"/>
      </top>
      <bottom/>
      <diagonal/>
    </border>
    <border>
      <left style="thin">
        <color auto="1"/>
      </left>
      <right style="thin">
        <color auto="1"/>
      </right>
      <top style="medium">
        <color auto="1"/>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33" fillId="0" borderId="0" applyNumberFormat="0" applyFill="0" applyBorder="0" applyAlignment="0" applyProtection="0"/>
  </cellStyleXfs>
  <cellXfs count="72">
    <xf numFmtId="0" fontId="0" fillId="0" borderId="0" xfId="0"/>
    <xf numFmtId="0" fontId="19" fillId="33" borderId="0" xfId="0" applyFont="1" applyFill="1" applyAlignment="1">
      <alignment vertical="center"/>
    </xf>
    <xf numFmtId="0" fontId="20" fillId="33" borderId="25" xfId="0" applyFont="1" applyFill="1" applyBorder="1" applyAlignment="1">
      <alignment horizontal="center" vertical="center" wrapText="1"/>
    </xf>
    <xf numFmtId="0" fontId="20" fillId="33" borderId="37" xfId="0" applyFont="1" applyFill="1" applyBorder="1" applyAlignment="1">
      <alignment horizontal="center" vertical="center" wrapText="1"/>
    </xf>
    <xf numFmtId="3" fontId="20" fillId="33" borderId="36" xfId="0" applyNumberFormat="1" applyFont="1" applyFill="1" applyBorder="1" applyAlignment="1">
      <alignment horizontal="center" vertical="center" wrapText="1"/>
    </xf>
    <xf numFmtId="3" fontId="20" fillId="33" borderId="15" xfId="0" applyNumberFormat="1" applyFont="1" applyFill="1" applyBorder="1" applyAlignment="1">
      <alignment horizontal="center" vertical="center" wrapText="1"/>
    </xf>
    <xf numFmtId="3" fontId="20" fillId="33" borderId="24" xfId="0" applyNumberFormat="1" applyFont="1" applyFill="1" applyBorder="1" applyAlignment="1">
      <alignment horizontal="center" vertical="center" wrapText="1"/>
    </xf>
    <xf numFmtId="3" fontId="20" fillId="33" borderId="16" xfId="0" applyNumberFormat="1" applyFont="1" applyFill="1" applyBorder="1" applyAlignment="1">
      <alignment horizontal="center" vertical="center" wrapText="1"/>
    </xf>
    <xf numFmtId="3" fontId="20" fillId="33" borderId="17" xfId="0" applyNumberFormat="1" applyFont="1" applyFill="1" applyBorder="1" applyAlignment="1">
      <alignment horizontal="center" vertical="center" wrapText="1"/>
    </xf>
    <xf numFmtId="0" fontId="20" fillId="33" borderId="0" xfId="0" applyFont="1" applyFill="1" applyAlignment="1">
      <alignment vertical="center"/>
    </xf>
    <xf numFmtId="0" fontId="20" fillId="33" borderId="21" xfId="0" applyFont="1" applyFill="1" applyBorder="1" applyAlignment="1">
      <alignment horizontal="right" vertical="center" indent="2"/>
    </xf>
    <xf numFmtId="3" fontId="20" fillId="33" borderId="22" xfId="0" applyNumberFormat="1" applyFont="1" applyFill="1" applyBorder="1" applyAlignment="1">
      <alignment vertical="center"/>
    </xf>
    <xf numFmtId="3" fontId="20" fillId="33" borderId="11" xfId="0" applyNumberFormat="1" applyFont="1" applyFill="1" applyBorder="1" applyAlignment="1">
      <alignment vertical="center"/>
    </xf>
    <xf numFmtId="0" fontId="22" fillId="33" borderId="26" xfId="0" applyFont="1" applyFill="1" applyBorder="1" applyAlignment="1">
      <alignment vertical="center"/>
    </xf>
    <xf numFmtId="0" fontId="22" fillId="33" borderId="29" xfId="0" applyFont="1" applyFill="1" applyBorder="1" applyAlignment="1">
      <alignment vertical="center"/>
    </xf>
    <xf numFmtId="3" fontId="22" fillId="33" borderId="27" xfId="0" applyNumberFormat="1" applyFont="1" applyFill="1" applyBorder="1" applyAlignment="1">
      <alignment vertical="center"/>
    </xf>
    <xf numFmtId="3" fontId="22" fillId="33" borderId="28" xfId="0" applyNumberFormat="1" applyFont="1" applyFill="1" applyBorder="1" applyAlignment="1">
      <alignment vertical="center"/>
    </xf>
    <xf numFmtId="3" fontId="22" fillId="33" borderId="29" xfId="0" applyNumberFormat="1" applyFont="1" applyFill="1" applyBorder="1" applyAlignment="1">
      <alignment vertical="center"/>
    </xf>
    <xf numFmtId="3" fontId="22" fillId="33" borderId="30" xfId="0" applyNumberFormat="1" applyFont="1" applyFill="1" applyBorder="1" applyAlignment="1">
      <alignment vertical="center"/>
    </xf>
    <xf numFmtId="3" fontId="22" fillId="33" borderId="31" xfId="0" applyNumberFormat="1" applyFont="1" applyFill="1" applyBorder="1" applyAlignment="1">
      <alignment horizontal="right" vertical="center"/>
    </xf>
    <xf numFmtId="0" fontId="22" fillId="33" borderId="0" xfId="0" applyFont="1" applyFill="1" applyAlignment="1">
      <alignment vertical="center"/>
    </xf>
    <xf numFmtId="0" fontId="20" fillId="33" borderId="19" xfId="0" applyFont="1" applyFill="1" applyBorder="1" applyAlignment="1">
      <alignment vertical="center"/>
    </xf>
    <xf numFmtId="3" fontId="20" fillId="33" borderId="18" xfId="0" applyNumberFormat="1" applyFont="1" applyFill="1" applyBorder="1" applyAlignment="1">
      <alignment vertical="center"/>
    </xf>
    <xf numFmtId="3" fontId="20" fillId="33" borderId="19" xfId="0" applyNumberFormat="1" applyFont="1" applyFill="1" applyBorder="1" applyAlignment="1">
      <alignment vertical="center"/>
    </xf>
    <xf numFmtId="3" fontId="20" fillId="33" borderId="20" xfId="0" applyNumberFormat="1" applyFont="1" applyFill="1" applyBorder="1" applyAlignment="1">
      <alignment horizontal="right" vertical="center"/>
    </xf>
    <xf numFmtId="3" fontId="20" fillId="33" borderId="23" xfId="0" applyNumberFormat="1" applyFont="1" applyFill="1" applyBorder="1" applyAlignment="1">
      <alignment vertical="center"/>
    </xf>
    <xf numFmtId="0" fontId="20" fillId="33" borderId="35" xfId="0" applyFont="1" applyFill="1" applyBorder="1" applyAlignment="1">
      <alignment vertical="center"/>
    </xf>
    <xf numFmtId="3" fontId="20" fillId="33" borderId="32" xfId="0" applyNumberFormat="1" applyFont="1" applyFill="1" applyBorder="1" applyAlignment="1">
      <alignment vertical="center"/>
    </xf>
    <xf numFmtId="3" fontId="20" fillId="33" borderId="34" xfId="0" applyNumberFormat="1" applyFont="1" applyFill="1" applyBorder="1" applyAlignment="1">
      <alignment vertical="center"/>
    </xf>
    <xf numFmtId="3" fontId="20" fillId="33" borderId="35" xfId="0" applyNumberFormat="1" applyFont="1" applyFill="1" applyBorder="1" applyAlignment="1">
      <alignment vertical="center"/>
    </xf>
    <xf numFmtId="3" fontId="20" fillId="33" borderId="33" xfId="0" applyNumberFormat="1" applyFont="1" applyFill="1" applyBorder="1" applyAlignment="1">
      <alignment horizontal="right" vertical="center"/>
    </xf>
    <xf numFmtId="3" fontId="23" fillId="33" borderId="16" xfId="0" applyNumberFormat="1" applyFont="1" applyFill="1" applyBorder="1" applyAlignment="1">
      <alignment horizontal="center" vertical="center" wrapText="1"/>
    </xf>
    <xf numFmtId="0" fontId="20" fillId="33" borderId="25" xfId="0" applyFont="1" applyFill="1" applyBorder="1" applyAlignment="1">
      <alignment horizontal="right" vertical="center" indent="2"/>
    </xf>
    <xf numFmtId="0" fontId="20" fillId="33" borderId="18" xfId="0" applyFont="1" applyFill="1" applyBorder="1" applyAlignment="1">
      <alignment horizontal="right" vertical="center" indent="2"/>
    </xf>
    <xf numFmtId="0" fontId="20" fillId="33" borderId="32" xfId="0" applyFont="1" applyFill="1" applyBorder="1" applyAlignment="1">
      <alignment horizontal="right" vertical="center" indent="2"/>
    </xf>
    <xf numFmtId="0" fontId="24" fillId="33" borderId="0" xfId="0" applyFont="1" applyFill="1" applyAlignment="1">
      <alignment vertical="center"/>
    </xf>
    <xf numFmtId="0" fontId="20" fillId="33" borderId="0" xfId="0" applyFont="1" applyFill="1" applyAlignment="1">
      <alignment horizontal="left" vertical="center" indent="1"/>
    </xf>
    <xf numFmtId="0" fontId="24" fillId="33" borderId="0" xfId="0" applyFont="1" applyFill="1" applyAlignment="1">
      <alignment horizontal="left" vertical="center" indent="1"/>
    </xf>
    <xf numFmtId="3" fontId="22" fillId="33" borderId="31" xfId="0" applyNumberFormat="1" applyFont="1" applyFill="1" applyBorder="1" applyAlignment="1">
      <alignment vertical="center"/>
    </xf>
    <xf numFmtId="3" fontId="22" fillId="33" borderId="30" xfId="0" applyNumberFormat="1" applyFont="1" applyFill="1" applyBorder="1" applyAlignment="1">
      <alignment horizontal="right" vertical="center"/>
    </xf>
    <xf numFmtId="3" fontId="20" fillId="33" borderId="19" xfId="0" applyNumberFormat="1" applyFont="1" applyFill="1" applyBorder="1" applyAlignment="1">
      <alignment horizontal="right" vertical="center"/>
    </xf>
    <xf numFmtId="3" fontId="20" fillId="33" borderId="35" xfId="0" applyNumberFormat="1" applyFont="1" applyFill="1" applyBorder="1" applyAlignment="1">
      <alignment horizontal="right" vertical="center"/>
    </xf>
    <xf numFmtId="0" fontId="0" fillId="33" borderId="0" xfId="0" applyFill="1" applyAlignment="1">
      <alignment vertical="center" wrapText="1"/>
    </xf>
    <xf numFmtId="3" fontId="22" fillId="33" borderId="0" xfId="0" applyNumberFormat="1" applyFont="1" applyFill="1" applyAlignment="1">
      <alignment vertical="center"/>
    </xf>
    <xf numFmtId="0" fontId="28" fillId="33" borderId="0" xfId="0" applyNumberFormat="1" applyFont="1" applyFill="1" applyAlignment="1">
      <alignment vertical="center"/>
    </xf>
    <xf numFmtId="0" fontId="29" fillId="33" borderId="0" xfId="0" applyFont="1" applyFill="1"/>
    <xf numFmtId="0" fontId="0" fillId="33" borderId="0" xfId="0" applyFill="1"/>
    <xf numFmtId="0" fontId="30" fillId="33" borderId="0" xfId="0" applyNumberFormat="1" applyFont="1" applyFill="1" applyAlignment="1">
      <alignment vertical="center"/>
    </xf>
    <xf numFmtId="0" fontId="32" fillId="33" borderId="0" xfId="0" applyNumberFormat="1" applyFont="1" applyFill="1" applyAlignment="1">
      <alignment vertical="center"/>
    </xf>
    <xf numFmtId="0" fontId="33" fillId="33" borderId="0" xfId="42" applyFill="1"/>
    <xf numFmtId="0" fontId="34" fillId="33" borderId="0" xfId="0" applyFont="1" applyFill="1" applyAlignment="1">
      <alignment vertical="center"/>
    </xf>
    <xf numFmtId="0" fontId="25" fillId="33" borderId="0" xfId="0" applyFont="1" applyFill="1"/>
    <xf numFmtId="0" fontId="34" fillId="33" borderId="0" xfId="0" applyFont="1" applyFill="1" applyAlignment="1">
      <alignment horizontal="left" vertical="center" indent="1"/>
    </xf>
    <xf numFmtId="0" fontId="35" fillId="33" borderId="0" xfId="42" applyFont="1" applyFill="1" applyAlignment="1">
      <alignment vertical="center"/>
    </xf>
    <xf numFmtId="0" fontId="36" fillId="33" borderId="0" xfId="0" applyFont="1" applyFill="1" applyAlignment="1">
      <alignment vertical="center"/>
    </xf>
    <xf numFmtId="0" fontId="28" fillId="33" borderId="0" xfId="0" applyFont="1" applyFill="1" applyAlignment="1">
      <alignment vertical="center"/>
    </xf>
    <xf numFmtId="0" fontId="37" fillId="33" borderId="0" xfId="0" applyFont="1" applyFill="1" applyAlignment="1">
      <alignment vertical="center" wrapText="1"/>
    </xf>
    <xf numFmtId="0" fontId="36" fillId="33" borderId="0" xfId="0" applyFont="1" applyFill="1" applyAlignment="1">
      <alignment horizontal="left" vertical="center" indent="1"/>
    </xf>
    <xf numFmtId="0" fontId="32" fillId="33" borderId="0" xfId="0" applyFont="1" applyFill="1" applyAlignment="1">
      <alignment vertical="center"/>
    </xf>
    <xf numFmtId="0" fontId="34" fillId="33" borderId="0" xfId="0" applyFont="1" applyFill="1" applyAlignment="1">
      <alignment horizontal="left" vertical="center" wrapText="1" indent="1"/>
    </xf>
    <xf numFmtId="0" fontId="37" fillId="0" borderId="0" xfId="0" applyFont="1" applyAlignment="1">
      <alignment horizontal="left" vertical="center" wrapText="1" indent="1"/>
    </xf>
    <xf numFmtId="0" fontId="0" fillId="0" borderId="0" xfId="0" applyAlignment="1">
      <alignment horizontal="left" vertical="center" wrapText="1" indent="1"/>
    </xf>
    <xf numFmtId="0" fontId="38" fillId="0" borderId="0" xfId="0" applyFont="1" applyAlignment="1">
      <alignment horizontal="left" vertical="center" wrapText="1" indent="1"/>
    </xf>
    <xf numFmtId="0" fontId="25" fillId="0" borderId="0" xfId="0" applyFont="1" applyAlignment="1">
      <alignment horizontal="left" vertical="center" wrapText="1" indent="1"/>
    </xf>
    <xf numFmtId="0" fontId="20" fillId="33" borderId="0" xfId="0" applyFont="1" applyFill="1" applyAlignment="1">
      <alignment horizontal="left" vertical="center" wrapText="1" indent="1"/>
    </xf>
    <xf numFmtId="0" fontId="27" fillId="33" borderId="10" xfId="0" applyFont="1" applyFill="1" applyBorder="1" applyAlignment="1">
      <alignment horizontal="center" vertical="center" wrapText="1"/>
    </xf>
    <xf numFmtId="0" fontId="27" fillId="33" borderId="11" xfId="0" applyFont="1" applyFill="1" applyBorder="1" applyAlignment="1">
      <alignment horizontal="center" vertical="center" wrapText="1"/>
    </xf>
    <xf numFmtId="0" fontId="18" fillId="33" borderId="12" xfId="0" applyFont="1" applyFill="1" applyBorder="1" applyAlignment="1">
      <alignment horizontal="center" vertical="center" wrapText="1"/>
    </xf>
    <xf numFmtId="0" fontId="18" fillId="33" borderId="13" xfId="0" applyFont="1" applyFill="1" applyBorder="1" applyAlignment="1">
      <alignment horizontal="center" vertical="center" wrapText="1"/>
    </xf>
    <xf numFmtId="0" fontId="18" fillId="33" borderId="14" xfId="0" applyFont="1" applyFill="1" applyBorder="1" applyAlignment="1">
      <alignment horizontal="center" vertical="center" wrapText="1"/>
    </xf>
    <xf numFmtId="0" fontId="23" fillId="33" borderId="0" xfId="0" applyFont="1" applyFill="1" applyAlignment="1">
      <alignment horizontal="left" vertical="center" wrapText="1" indent="1"/>
    </xf>
    <xf numFmtId="0" fontId="14" fillId="0" borderId="0" xfId="0" applyFont="1" applyAlignment="1">
      <alignment horizontal="left" vertical="center" wrapText="1" indent="1"/>
    </xf>
  </cellXfs>
  <cellStyles count="43">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Lien hypertexte" xfId="42" builtinId="8"/>
    <cellStyle name="Neutre" xfId="8" builtinId="28" customBuiltin="1"/>
    <cellStyle name="Normal" xfId="0" builtinId="0"/>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342901</xdr:colOff>
      <xdr:row>0</xdr:row>
      <xdr:rowOff>104775</xdr:rowOff>
    </xdr:from>
    <xdr:to>
      <xdr:col>6</xdr:col>
      <xdr:colOff>190358</xdr:colOff>
      <xdr:row>6</xdr:row>
      <xdr:rowOff>92625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00376" y="104775"/>
          <a:ext cx="2133457" cy="959400"/>
        </a:xfrm>
        <a:prstGeom prst="rect">
          <a:avLst/>
        </a:prstGeom>
      </xdr:spPr>
    </xdr:pic>
    <xdr:clientData/>
  </xdr:twoCellAnchor>
  <xdr:twoCellAnchor editAs="oneCell">
    <xdr:from>
      <xdr:col>9</xdr:col>
      <xdr:colOff>276226</xdr:colOff>
      <xdr:row>0</xdr:row>
      <xdr:rowOff>123825</xdr:rowOff>
    </xdr:from>
    <xdr:to>
      <xdr:col>10</xdr:col>
      <xdr:colOff>77879</xdr:colOff>
      <xdr:row>5</xdr:row>
      <xdr:rowOff>122175</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05701" y="123825"/>
          <a:ext cx="563653" cy="807975"/>
        </a:xfrm>
        <a:prstGeom prst="rect">
          <a:avLst/>
        </a:prstGeom>
      </xdr:spPr>
    </xdr:pic>
    <xdr:clientData/>
  </xdr:twoCellAnchor>
  <xdr:twoCellAnchor editAs="oneCell">
    <xdr:from>
      <xdr:col>0</xdr:col>
      <xdr:colOff>76201</xdr:colOff>
      <xdr:row>0</xdr:row>
      <xdr:rowOff>38100</xdr:rowOff>
    </xdr:from>
    <xdr:to>
      <xdr:col>1</xdr:col>
      <xdr:colOff>532099</xdr:colOff>
      <xdr:row>7</xdr:row>
      <xdr:rowOff>87450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1" y="38100"/>
          <a:ext cx="1589373" cy="12114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4"/>
  <sheetViews>
    <sheetView tabSelected="1" workbookViewId="0">
      <selection activeCell="A13" sqref="A13"/>
    </sheetView>
  </sheetViews>
  <sheetFormatPr baseColWidth="10" defaultRowHeight="15" x14ac:dyDescent="0.25"/>
  <cols>
    <col min="1" max="1" width="17" style="46" customWidth="1"/>
    <col min="2" max="16384" width="11.42578125" style="46"/>
  </cols>
  <sheetData>
    <row r="1" spans="1:1" s="44" customFormat="1" ht="12.75" x14ac:dyDescent="0.25"/>
    <row r="2" spans="1:1" s="44" customFormat="1" ht="12.75" x14ac:dyDescent="0.25"/>
    <row r="3" spans="1:1" s="44" customFormat="1" ht="12.75" x14ac:dyDescent="0.25"/>
    <row r="4" spans="1:1" s="44" customFormat="1" ht="12.75" x14ac:dyDescent="0.25"/>
    <row r="5" spans="1:1" s="44" customFormat="1" ht="12.75" x14ac:dyDescent="0.25"/>
    <row r="6" spans="1:1" s="44" customFormat="1" ht="12.75" x14ac:dyDescent="0.25"/>
    <row r="7" spans="1:1" s="44" customFormat="1" ht="12.75" x14ac:dyDescent="0.25"/>
    <row r="8" spans="1:1" s="44" customFormat="1" ht="12.75" x14ac:dyDescent="0.25"/>
    <row r="9" spans="1:1" s="44" customFormat="1" ht="12.75" x14ac:dyDescent="0.25"/>
    <row r="10" spans="1:1" ht="18" x14ac:dyDescent="0.25">
      <c r="A10" s="45" t="s">
        <v>29</v>
      </c>
    </row>
    <row r="11" spans="1:1" x14ac:dyDescent="0.25">
      <c r="A11" s="47" t="s">
        <v>66</v>
      </c>
    </row>
    <row r="12" spans="1:1" x14ac:dyDescent="0.25">
      <c r="A12" s="47"/>
    </row>
    <row r="13" spans="1:1" x14ac:dyDescent="0.25">
      <c r="A13" s="48" t="s">
        <v>61</v>
      </c>
    </row>
    <row r="14" spans="1:1" x14ac:dyDescent="0.25">
      <c r="A14" s="47"/>
    </row>
    <row r="15" spans="1:1" x14ac:dyDescent="0.25">
      <c r="A15" s="49" t="s">
        <v>46</v>
      </c>
    </row>
    <row r="16" spans="1:1" x14ac:dyDescent="0.25">
      <c r="A16" s="49" t="s">
        <v>47</v>
      </c>
    </row>
    <row r="17" spans="1:11" x14ac:dyDescent="0.25">
      <c r="A17" s="49" t="s">
        <v>48</v>
      </c>
    </row>
    <row r="18" spans="1:11" x14ac:dyDescent="0.25">
      <c r="A18" s="49" t="s">
        <v>49</v>
      </c>
    </row>
    <row r="19" spans="1:11" x14ac:dyDescent="0.25">
      <c r="A19" s="49" t="s">
        <v>44</v>
      </c>
    </row>
    <row r="20" spans="1:11" x14ac:dyDescent="0.25">
      <c r="A20" s="49" t="s">
        <v>22</v>
      </c>
    </row>
    <row r="21" spans="1:11" x14ac:dyDescent="0.25">
      <c r="A21" s="49" t="s">
        <v>23</v>
      </c>
    </row>
    <row r="22" spans="1:11" x14ac:dyDescent="0.25">
      <c r="A22" s="49" t="s">
        <v>24</v>
      </c>
    </row>
    <row r="23" spans="1:11" x14ac:dyDescent="0.25">
      <c r="A23" s="49" t="s">
        <v>5</v>
      </c>
    </row>
    <row r="24" spans="1:11" x14ac:dyDescent="0.25">
      <c r="A24" s="49" t="s">
        <v>33</v>
      </c>
    </row>
    <row r="25" spans="1:11" x14ac:dyDescent="0.25">
      <c r="A25" s="49" t="s">
        <v>42</v>
      </c>
    </row>
    <row r="26" spans="1:11" x14ac:dyDescent="0.25">
      <c r="A26" s="49" t="s">
        <v>45</v>
      </c>
    </row>
    <row r="27" spans="1:11" x14ac:dyDescent="0.25">
      <c r="A27" s="49" t="s">
        <v>53</v>
      </c>
    </row>
    <row r="28" spans="1:11" x14ac:dyDescent="0.25">
      <c r="A28" s="49" t="s">
        <v>54</v>
      </c>
    </row>
    <row r="29" spans="1:11" x14ac:dyDescent="0.25">
      <c r="A29" s="49" t="s">
        <v>63</v>
      </c>
    </row>
    <row r="31" spans="1:11" x14ac:dyDescent="0.25">
      <c r="A31" s="50" t="s">
        <v>67</v>
      </c>
      <c r="B31" s="51"/>
      <c r="C31" s="51"/>
      <c r="D31" s="51"/>
      <c r="E31" s="51"/>
      <c r="F31" s="51"/>
      <c r="G31" s="51"/>
      <c r="H31" s="51"/>
      <c r="I31" s="51"/>
      <c r="J31" s="51"/>
      <c r="K31" s="51"/>
    </row>
    <row r="32" spans="1:11" s="9" customFormat="1" ht="11.25" customHeight="1" x14ac:dyDescent="0.25">
      <c r="A32" s="50" t="s">
        <v>32</v>
      </c>
      <c r="B32" s="50"/>
      <c r="C32" s="50"/>
      <c r="D32" s="50"/>
      <c r="E32" s="50"/>
      <c r="F32" s="50"/>
      <c r="G32" s="54"/>
      <c r="H32" s="54"/>
      <c r="I32" s="50"/>
    </row>
    <row r="33" spans="1:11" s="1" customFormat="1" ht="12" customHeight="1" x14ac:dyDescent="0.25">
      <c r="A33" s="55" t="s">
        <v>59</v>
      </c>
      <c r="B33" s="55"/>
      <c r="C33" s="50"/>
      <c r="D33" s="55"/>
      <c r="E33" s="55"/>
      <c r="F33" s="55"/>
      <c r="G33" s="55"/>
      <c r="H33" s="55"/>
      <c r="I33" s="56"/>
    </row>
    <row r="34" spans="1:11" s="9" customFormat="1" ht="11.25" customHeight="1" x14ac:dyDescent="0.25">
      <c r="A34" s="50" t="s">
        <v>41</v>
      </c>
      <c r="B34" s="50"/>
      <c r="C34" s="50"/>
      <c r="D34" s="50"/>
      <c r="E34" s="50"/>
      <c r="F34" s="50"/>
      <c r="G34" s="54"/>
      <c r="H34" s="54"/>
      <c r="I34" s="50"/>
    </row>
    <row r="35" spans="1:11" s="9" customFormat="1" ht="11.25" customHeight="1" x14ac:dyDescent="0.25">
      <c r="A35" s="52" t="s">
        <v>50</v>
      </c>
      <c r="B35" s="52"/>
      <c r="C35" s="52"/>
      <c r="D35" s="52"/>
      <c r="E35" s="52"/>
      <c r="F35" s="52"/>
      <c r="G35" s="57"/>
      <c r="H35" s="57"/>
      <c r="I35" s="52"/>
    </row>
    <row r="36" spans="1:11" s="9" customFormat="1" ht="11.25" customHeight="1" x14ac:dyDescent="0.25">
      <c r="A36" s="59" t="s">
        <v>51</v>
      </c>
      <c r="B36" s="60"/>
      <c r="C36" s="60"/>
      <c r="D36" s="60"/>
      <c r="E36" s="60"/>
      <c r="F36" s="60"/>
      <c r="G36" s="60"/>
      <c r="H36" s="60"/>
      <c r="I36" s="60"/>
      <c r="J36" s="61"/>
      <c r="K36" s="61"/>
    </row>
    <row r="37" spans="1:11" s="9" customFormat="1" ht="11.25" customHeight="1" x14ac:dyDescent="0.25">
      <c r="A37" s="61"/>
      <c r="B37" s="61"/>
      <c r="C37" s="61"/>
      <c r="D37" s="61"/>
      <c r="E37" s="61"/>
      <c r="F37" s="61"/>
      <c r="G37" s="61"/>
      <c r="H37" s="61"/>
      <c r="I37" s="61"/>
      <c r="J37" s="61"/>
      <c r="K37" s="61"/>
    </row>
    <row r="38" spans="1:11" s="9" customFormat="1" ht="11.25" customHeight="1" x14ac:dyDescent="0.25">
      <c r="A38" s="59" t="s">
        <v>52</v>
      </c>
      <c r="B38" s="62"/>
      <c r="C38" s="62"/>
      <c r="D38" s="62"/>
      <c r="E38" s="62"/>
      <c r="F38" s="62"/>
      <c r="G38" s="62"/>
      <c r="H38" s="62"/>
      <c r="I38" s="62"/>
      <c r="J38" s="61"/>
      <c r="K38" s="61"/>
    </row>
    <row r="39" spans="1:11" s="9" customFormat="1" ht="11.25" customHeight="1" x14ac:dyDescent="0.25">
      <c r="A39" s="63"/>
      <c r="B39" s="63"/>
      <c r="C39" s="63"/>
      <c r="D39" s="63"/>
      <c r="E39" s="63"/>
      <c r="F39" s="63"/>
      <c r="G39" s="63"/>
      <c r="H39" s="63"/>
      <c r="I39" s="63"/>
      <c r="J39" s="61"/>
      <c r="K39" s="61"/>
    </row>
    <row r="40" spans="1:11" s="9" customFormat="1" ht="11.25" customHeight="1" x14ac:dyDescent="0.25">
      <c r="A40" s="59" t="s">
        <v>57</v>
      </c>
      <c r="B40" s="60"/>
      <c r="C40" s="60"/>
      <c r="D40" s="60"/>
      <c r="E40" s="60"/>
      <c r="F40" s="60"/>
      <c r="G40" s="60"/>
      <c r="H40" s="60"/>
      <c r="I40" s="60"/>
      <c r="J40" s="61"/>
      <c r="K40" s="61"/>
    </row>
    <row r="41" spans="1:11" s="9" customFormat="1" ht="11.25" customHeight="1" x14ac:dyDescent="0.25">
      <c r="A41" s="60"/>
      <c r="B41" s="60"/>
      <c r="C41" s="60"/>
      <c r="D41" s="60"/>
      <c r="E41" s="60"/>
      <c r="F41" s="60"/>
      <c r="G41" s="60"/>
      <c r="H41" s="60"/>
      <c r="I41" s="60"/>
      <c r="J41" s="61"/>
      <c r="K41" s="61"/>
    </row>
    <row r="42" spans="1:11" x14ac:dyDescent="0.25">
      <c r="A42" s="59" t="s">
        <v>68</v>
      </c>
      <c r="B42" s="60"/>
      <c r="C42" s="60"/>
      <c r="D42" s="60"/>
      <c r="E42" s="60"/>
      <c r="F42" s="60"/>
      <c r="G42" s="60"/>
      <c r="H42" s="60"/>
      <c r="I42" s="60"/>
      <c r="J42" s="61"/>
      <c r="K42" s="61"/>
    </row>
    <row r="43" spans="1:11" x14ac:dyDescent="0.25">
      <c r="A43" s="60"/>
      <c r="B43" s="60"/>
      <c r="C43" s="60"/>
      <c r="D43" s="60"/>
      <c r="E43" s="60"/>
      <c r="F43" s="60"/>
      <c r="G43" s="60"/>
      <c r="H43" s="60"/>
      <c r="I43" s="60"/>
      <c r="J43" s="61"/>
      <c r="K43" s="61"/>
    </row>
    <row r="44" spans="1:11" s="1" customFormat="1" ht="11.25" customHeight="1" x14ac:dyDescent="0.25">
      <c r="A44" s="46"/>
      <c r="B44" s="46"/>
      <c r="C44" s="46"/>
      <c r="D44" s="46"/>
      <c r="E44" s="46"/>
      <c r="F44" s="46"/>
      <c r="G44" s="46"/>
      <c r="H44" s="46"/>
      <c r="I44" s="46"/>
    </row>
  </sheetData>
  <mergeCells count="4">
    <mergeCell ref="A42:K43"/>
    <mergeCell ref="A40:K41"/>
    <mergeCell ref="A38:K39"/>
    <mergeCell ref="A36:K37"/>
  </mergeCells>
  <hyperlinks>
    <hyperlink ref="A15" location="'2009-2010'!A1" display="Année 2009-2010"/>
    <hyperlink ref="A16" location="'2010-2011'!A1" display="Année 2010-2011"/>
    <hyperlink ref="A17" location="'2011-2012'!A1" display="Année 2011-2012"/>
    <hyperlink ref="A18" location="'2012-2013'!A1" display="Année 2012-2013"/>
    <hyperlink ref="A19" location="'2013-2014'!A1" display="Année 2013-2014"/>
    <hyperlink ref="A20" location="'2014-2015'!A1" display="Année 2014-2015"/>
    <hyperlink ref="A21" location="'2015-2016'!A1" display="Année 2015-2016"/>
    <hyperlink ref="A22" location="'2016-2017'!A1" display="Année 2016-2017"/>
    <hyperlink ref="A23" location="'2017-2018'!A1" display="Année 2017-2018"/>
    <hyperlink ref="A24" location="'2018-2019'!A1" display="Année 2018-2019"/>
    <hyperlink ref="A25" location="'2019-2020'!A1" display="Année 2019-2020"/>
    <hyperlink ref="A26" location="'2020-2021'!A1" display="Année 2020-2021"/>
    <hyperlink ref="A27" location="'2021-2022'!A1" display="Année 2021-2022"/>
    <hyperlink ref="A28" location="'2022-2023'!A1" display="Année 2022-2023"/>
    <hyperlink ref="A29" location="'2023-2024'!A1" display="Année 2023-2024"/>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3" t="s">
        <v>62</v>
      </c>
    </row>
    <row r="3" spans="1:9" s="55" customFormat="1" ht="12.75" x14ac:dyDescent="0.25">
      <c r="A3" s="58" t="s">
        <v>29</v>
      </c>
      <c r="G3" s="50"/>
      <c r="H3" s="50"/>
    </row>
    <row r="4" spans="1:9" ht="12" thickBot="1" x14ac:dyDescent="0.3">
      <c r="A4" s="1" t="s">
        <v>56</v>
      </c>
    </row>
    <row r="5" spans="1:9" ht="35.1" customHeight="1" thickBot="1" x14ac:dyDescent="0.3">
      <c r="A5" s="65" t="s">
        <v>5</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7" t="s">
        <v>8</v>
      </c>
      <c r="H6" s="7" t="s">
        <v>9</v>
      </c>
      <c r="I6" s="8" t="s">
        <v>10</v>
      </c>
    </row>
    <row r="7" spans="1:9" s="20" customFormat="1" ht="12" thickBot="1" x14ac:dyDescent="0.3">
      <c r="A7" s="13" t="s">
        <v>58</v>
      </c>
      <c r="B7" s="14"/>
      <c r="C7" s="15">
        <v>34958</v>
      </c>
      <c r="D7" s="16">
        <v>1050</v>
      </c>
      <c r="E7" s="17">
        <v>1909</v>
      </c>
      <c r="F7" s="18">
        <v>132352</v>
      </c>
      <c r="G7" s="18">
        <v>78378</v>
      </c>
      <c r="H7" s="18">
        <v>53974</v>
      </c>
      <c r="I7" s="19">
        <v>402</v>
      </c>
    </row>
    <row r="8" spans="1:9" s="20" customFormat="1" ht="12" thickBot="1" x14ac:dyDescent="0.3">
      <c r="A8" s="13" t="s">
        <v>26</v>
      </c>
      <c r="B8" s="14"/>
      <c r="C8" s="15">
        <v>34955</v>
      </c>
      <c r="D8" s="16">
        <f>D9+D24</f>
        <v>1049</v>
      </c>
      <c r="E8" s="17">
        <f t="shared" ref="E8:I8" si="0">E9+E24</f>
        <v>1908</v>
      </c>
      <c r="F8" s="18">
        <f t="shared" si="0"/>
        <v>132324</v>
      </c>
      <c r="G8" s="18">
        <f t="shared" ref="G8" si="1">G9+G24</f>
        <v>78352</v>
      </c>
      <c r="H8" s="18">
        <f t="shared" ref="H8" si="2">H9+H24</f>
        <v>53972</v>
      </c>
      <c r="I8" s="19">
        <f t="shared" si="0"/>
        <v>402</v>
      </c>
    </row>
    <row r="9" spans="1:9" s="20" customFormat="1" ht="12" thickBot="1" x14ac:dyDescent="0.3">
      <c r="A9" s="13" t="s">
        <v>25</v>
      </c>
      <c r="B9" s="14"/>
      <c r="C9" s="15">
        <v>34826</v>
      </c>
      <c r="D9" s="16">
        <f>SUM(D10:D22)</f>
        <v>1018</v>
      </c>
      <c r="E9" s="17">
        <f t="shared" ref="E9:I9" si="3">SUM(E10:E22)</f>
        <v>1867</v>
      </c>
      <c r="F9" s="18">
        <f t="shared" si="3"/>
        <v>130063</v>
      </c>
      <c r="G9" s="18">
        <f t="shared" ref="G9" si="4">SUM(G10:G22)</f>
        <v>77181</v>
      </c>
      <c r="H9" s="18">
        <f t="shared" ref="H9" si="5">SUM(H10:H22)</f>
        <v>52882</v>
      </c>
      <c r="I9" s="19">
        <f t="shared" si="3"/>
        <v>402</v>
      </c>
    </row>
    <row r="10" spans="1:9" s="9" customFormat="1" x14ac:dyDescent="0.25">
      <c r="A10" s="10">
        <v>11</v>
      </c>
      <c r="B10" s="21" t="s">
        <v>19</v>
      </c>
      <c r="C10" s="11">
        <v>1268</v>
      </c>
      <c r="D10" s="22">
        <v>194</v>
      </c>
      <c r="E10" s="23">
        <v>518</v>
      </c>
      <c r="F10" s="23">
        <v>42341</v>
      </c>
      <c r="G10" s="23">
        <v>24648</v>
      </c>
      <c r="H10" s="23">
        <v>17693</v>
      </c>
      <c r="I10" s="24">
        <v>251</v>
      </c>
    </row>
    <row r="11" spans="1:9" s="9" customFormat="1" x14ac:dyDescent="0.25">
      <c r="A11" s="10">
        <v>24</v>
      </c>
      <c r="B11" s="21" t="s">
        <v>18</v>
      </c>
      <c r="C11" s="11">
        <v>1757</v>
      </c>
      <c r="D11" s="22">
        <v>41</v>
      </c>
      <c r="E11" s="23">
        <v>63</v>
      </c>
      <c r="F11" s="23">
        <v>3890</v>
      </c>
      <c r="G11" s="23">
        <v>2172</v>
      </c>
      <c r="H11" s="23">
        <v>1718</v>
      </c>
      <c r="I11" s="24">
        <v>2</v>
      </c>
    </row>
    <row r="12" spans="1:9" s="9" customFormat="1" x14ac:dyDescent="0.25">
      <c r="A12" s="10">
        <v>27</v>
      </c>
      <c r="B12" s="21" t="s">
        <v>16</v>
      </c>
      <c r="C12" s="11">
        <v>3700</v>
      </c>
      <c r="D12" s="22">
        <v>46</v>
      </c>
      <c r="E12" s="23">
        <v>70</v>
      </c>
      <c r="F12" s="23">
        <v>3915</v>
      </c>
      <c r="G12" s="23">
        <v>2289</v>
      </c>
      <c r="H12" s="23">
        <v>1626</v>
      </c>
      <c r="I12" s="24">
        <v>9</v>
      </c>
    </row>
    <row r="13" spans="1:9" s="9" customFormat="1" x14ac:dyDescent="0.25">
      <c r="A13" s="10">
        <v>28</v>
      </c>
      <c r="B13" s="21" t="s">
        <v>1</v>
      </c>
      <c r="C13" s="11">
        <v>2652</v>
      </c>
      <c r="D13" s="22">
        <v>51</v>
      </c>
      <c r="E13" s="23">
        <v>73</v>
      </c>
      <c r="F13" s="23">
        <v>4486</v>
      </c>
      <c r="G13" s="23">
        <v>2760</v>
      </c>
      <c r="H13" s="23">
        <v>1726</v>
      </c>
      <c r="I13" s="24">
        <v>7</v>
      </c>
    </row>
    <row r="14" spans="1:9" s="9" customFormat="1" x14ac:dyDescent="0.25">
      <c r="A14" s="10">
        <v>32</v>
      </c>
      <c r="B14" s="21" t="s">
        <v>17</v>
      </c>
      <c r="C14" s="11">
        <v>3788</v>
      </c>
      <c r="D14" s="22">
        <v>98</v>
      </c>
      <c r="E14" s="23">
        <v>142</v>
      </c>
      <c r="F14" s="23">
        <v>10583</v>
      </c>
      <c r="G14" s="23">
        <v>6421</v>
      </c>
      <c r="H14" s="23">
        <v>4162</v>
      </c>
      <c r="I14" s="24">
        <v>5</v>
      </c>
    </row>
    <row r="15" spans="1:9" s="9" customFormat="1" x14ac:dyDescent="0.25">
      <c r="A15" s="10">
        <v>44</v>
      </c>
      <c r="B15" s="21" t="s">
        <v>0</v>
      </c>
      <c r="C15" s="11">
        <v>5121</v>
      </c>
      <c r="D15" s="22">
        <v>92</v>
      </c>
      <c r="E15" s="23">
        <v>139</v>
      </c>
      <c r="F15" s="23">
        <v>7991</v>
      </c>
      <c r="G15" s="23">
        <v>4958</v>
      </c>
      <c r="H15" s="23">
        <v>3033</v>
      </c>
      <c r="I15" s="24">
        <v>42</v>
      </c>
    </row>
    <row r="16" spans="1:9" s="9" customFormat="1" x14ac:dyDescent="0.25">
      <c r="A16" s="10">
        <v>52</v>
      </c>
      <c r="B16" s="21" t="s">
        <v>15</v>
      </c>
      <c r="C16" s="11">
        <v>1235</v>
      </c>
      <c r="D16" s="22">
        <v>62</v>
      </c>
      <c r="E16" s="23">
        <v>122</v>
      </c>
      <c r="F16" s="23">
        <v>7187</v>
      </c>
      <c r="G16" s="23">
        <v>4142</v>
      </c>
      <c r="H16" s="23">
        <v>3045</v>
      </c>
      <c r="I16" s="24">
        <v>1</v>
      </c>
    </row>
    <row r="17" spans="1:9" s="9" customFormat="1" x14ac:dyDescent="0.25">
      <c r="A17" s="10">
        <v>53</v>
      </c>
      <c r="B17" s="21" t="s">
        <v>2</v>
      </c>
      <c r="C17" s="11">
        <v>1207</v>
      </c>
      <c r="D17" s="22">
        <v>56</v>
      </c>
      <c r="E17" s="23">
        <v>96</v>
      </c>
      <c r="F17" s="23">
        <v>6122</v>
      </c>
      <c r="G17" s="23">
        <v>3724</v>
      </c>
      <c r="H17" s="23">
        <v>2398</v>
      </c>
      <c r="I17" s="24">
        <v>38</v>
      </c>
    </row>
    <row r="18" spans="1:9" s="9" customFormat="1" x14ac:dyDescent="0.25">
      <c r="A18" s="10">
        <v>75</v>
      </c>
      <c r="B18" s="21" t="s">
        <v>14</v>
      </c>
      <c r="C18" s="11">
        <v>4309</v>
      </c>
      <c r="D18" s="22">
        <v>94</v>
      </c>
      <c r="E18" s="23">
        <v>143</v>
      </c>
      <c r="F18" s="23">
        <v>9130</v>
      </c>
      <c r="G18" s="23">
        <v>5079</v>
      </c>
      <c r="H18" s="23">
        <v>4051</v>
      </c>
      <c r="I18" s="24">
        <v>7</v>
      </c>
    </row>
    <row r="19" spans="1:9" s="9" customFormat="1" x14ac:dyDescent="0.25">
      <c r="A19" s="10">
        <v>76</v>
      </c>
      <c r="B19" s="21" t="s">
        <v>3</v>
      </c>
      <c r="C19" s="11">
        <v>4454</v>
      </c>
      <c r="D19" s="22">
        <v>86</v>
      </c>
      <c r="E19" s="23">
        <v>150</v>
      </c>
      <c r="F19" s="23">
        <v>9215</v>
      </c>
      <c r="G19" s="23">
        <v>5613</v>
      </c>
      <c r="H19" s="23">
        <v>3602</v>
      </c>
      <c r="I19" s="24">
        <v>22</v>
      </c>
    </row>
    <row r="20" spans="1:9" s="9" customFormat="1" x14ac:dyDescent="0.25">
      <c r="A20" s="10">
        <v>84</v>
      </c>
      <c r="B20" s="21" t="s">
        <v>13</v>
      </c>
      <c r="C20" s="11">
        <v>4029</v>
      </c>
      <c r="D20" s="22">
        <v>136</v>
      </c>
      <c r="E20" s="23">
        <v>229</v>
      </c>
      <c r="F20" s="23">
        <v>16734</v>
      </c>
      <c r="G20" s="23">
        <v>9937</v>
      </c>
      <c r="H20" s="23">
        <v>6797</v>
      </c>
      <c r="I20" s="24">
        <v>12</v>
      </c>
    </row>
    <row r="21" spans="1:9" s="9" customFormat="1" x14ac:dyDescent="0.25">
      <c r="A21" s="10">
        <v>93</v>
      </c>
      <c r="B21" s="21" t="s">
        <v>12</v>
      </c>
      <c r="C21" s="11">
        <v>946</v>
      </c>
      <c r="D21" s="22">
        <v>60</v>
      </c>
      <c r="E21" s="23">
        <v>120</v>
      </c>
      <c r="F21" s="23">
        <v>8362</v>
      </c>
      <c r="G21" s="23">
        <v>5381</v>
      </c>
      <c r="H21" s="23">
        <v>2981</v>
      </c>
      <c r="I21" s="24">
        <v>6</v>
      </c>
    </row>
    <row r="22" spans="1:9" s="9" customFormat="1" ht="12" thickBot="1" x14ac:dyDescent="0.3">
      <c r="A22" s="10">
        <v>94</v>
      </c>
      <c r="B22" s="21" t="s">
        <v>4</v>
      </c>
      <c r="C22" s="11">
        <v>360</v>
      </c>
      <c r="D22" s="22">
        <v>2</v>
      </c>
      <c r="E22" s="23">
        <v>2</v>
      </c>
      <c r="F22" s="23">
        <v>107</v>
      </c>
      <c r="G22" s="23">
        <v>57</v>
      </c>
      <c r="H22" s="23">
        <v>50</v>
      </c>
      <c r="I22" s="24">
        <v>0</v>
      </c>
    </row>
    <row r="23" spans="1:9" s="20" customFormat="1" ht="12" thickBot="1" x14ac:dyDescent="0.3">
      <c r="A23" s="13" t="s">
        <v>30</v>
      </c>
      <c r="B23" s="14"/>
      <c r="C23" s="15">
        <v>132</v>
      </c>
      <c r="D23" s="16">
        <f>SUM(D25:D31)</f>
        <v>32</v>
      </c>
      <c r="E23" s="17">
        <f t="shared" ref="E23:I23" si="6">SUM(E25:E31)</f>
        <v>42</v>
      </c>
      <c r="F23" s="18">
        <f t="shared" si="6"/>
        <v>2289</v>
      </c>
      <c r="G23" s="18">
        <f t="shared" si="6"/>
        <v>1197</v>
      </c>
      <c r="H23" s="18">
        <f t="shared" si="6"/>
        <v>1092</v>
      </c>
      <c r="I23" s="38">
        <f t="shared" si="6"/>
        <v>0</v>
      </c>
    </row>
    <row r="24" spans="1:9" s="20" customFormat="1" ht="12" thickBot="1" x14ac:dyDescent="0.3">
      <c r="A24" s="13" t="s">
        <v>31</v>
      </c>
      <c r="B24" s="14"/>
      <c r="C24" s="15">
        <v>129</v>
      </c>
      <c r="D24" s="16">
        <f>D25+D26+D27+D28+D30</f>
        <v>31</v>
      </c>
      <c r="E24" s="17">
        <f t="shared" ref="E24:I24" si="7">E25+E26+E27+E28+E30</f>
        <v>41</v>
      </c>
      <c r="F24" s="18">
        <f t="shared" si="7"/>
        <v>2261</v>
      </c>
      <c r="G24" s="18">
        <f t="shared" si="7"/>
        <v>1171</v>
      </c>
      <c r="H24" s="18">
        <f t="shared" si="7"/>
        <v>1090</v>
      </c>
      <c r="I24" s="38">
        <f t="shared" si="7"/>
        <v>0</v>
      </c>
    </row>
    <row r="25" spans="1:9" s="9" customFormat="1" x14ac:dyDescent="0.25">
      <c r="A25" s="32">
        <v>971</v>
      </c>
      <c r="B25" s="21" t="s">
        <v>34</v>
      </c>
      <c r="C25" s="11">
        <v>32</v>
      </c>
      <c r="D25" s="22">
        <v>8</v>
      </c>
      <c r="E25" s="25">
        <v>10</v>
      </c>
      <c r="F25" s="23">
        <v>780</v>
      </c>
      <c r="G25" s="23">
        <v>390</v>
      </c>
      <c r="H25" s="23">
        <v>390</v>
      </c>
      <c r="I25" s="24">
        <v>0</v>
      </c>
    </row>
    <row r="26" spans="1:9" s="9" customFormat="1" x14ac:dyDescent="0.25">
      <c r="A26" s="33">
        <v>972</v>
      </c>
      <c r="B26" s="21" t="s">
        <v>35</v>
      </c>
      <c r="C26" s="11">
        <v>34</v>
      </c>
      <c r="D26" s="22">
        <v>13</v>
      </c>
      <c r="E26" s="25">
        <v>19</v>
      </c>
      <c r="F26" s="23">
        <v>914</v>
      </c>
      <c r="G26" s="23">
        <v>445</v>
      </c>
      <c r="H26" s="23">
        <v>469</v>
      </c>
      <c r="I26" s="24">
        <v>0</v>
      </c>
    </row>
    <row r="27" spans="1:9" s="9" customFormat="1" x14ac:dyDescent="0.25">
      <c r="A27" s="33">
        <v>973</v>
      </c>
      <c r="B27" s="21" t="s">
        <v>36</v>
      </c>
      <c r="C27" s="11">
        <v>22</v>
      </c>
      <c r="D27" s="22">
        <v>4</v>
      </c>
      <c r="E27" s="25">
        <v>6</v>
      </c>
      <c r="F27" s="23">
        <v>310</v>
      </c>
      <c r="G27" s="23">
        <v>180</v>
      </c>
      <c r="H27" s="23">
        <v>130</v>
      </c>
      <c r="I27" s="24">
        <v>0</v>
      </c>
    </row>
    <row r="28" spans="1:9" s="9" customFormat="1" x14ac:dyDescent="0.25">
      <c r="A28" s="33">
        <v>974</v>
      </c>
      <c r="B28" s="21" t="s">
        <v>37</v>
      </c>
      <c r="C28" s="11">
        <v>24</v>
      </c>
      <c r="D28" s="22">
        <v>4</v>
      </c>
      <c r="E28" s="25">
        <v>4</v>
      </c>
      <c r="F28" s="23">
        <v>172</v>
      </c>
      <c r="G28" s="23">
        <v>96</v>
      </c>
      <c r="H28" s="23">
        <v>76</v>
      </c>
      <c r="I28" s="24">
        <v>0</v>
      </c>
    </row>
    <row r="29" spans="1:9" s="9" customFormat="1" x14ac:dyDescent="0.25">
      <c r="A29" s="33">
        <v>975</v>
      </c>
      <c r="B29" s="21" t="s">
        <v>38</v>
      </c>
      <c r="C29" s="9">
        <v>2</v>
      </c>
      <c r="D29" s="22">
        <v>1</v>
      </c>
      <c r="E29" s="25">
        <v>1</v>
      </c>
      <c r="F29" s="23">
        <v>28</v>
      </c>
      <c r="G29" s="23">
        <v>26</v>
      </c>
      <c r="H29" s="23">
        <v>2</v>
      </c>
      <c r="I29" s="24">
        <v>0</v>
      </c>
    </row>
    <row r="30" spans="1:9" s="9" customFormat="1" x14ac:dyDescent="0.25">
      <c r="A30" s="33">
        <v>976</v>
      </c>
      <c r="B30" s="21" t="s">
        <v>39</v>
      </c>
      <c r="C30" s="11">
        <v>17</v>
      </c>
      <c r="D30" s="22">
        <v>2</v>
      </c>
      <c r="E30" s="25">
        <v>2</v>
      </c>
      <c r="F30" s="23">
        <v>85</v>
      </c>
      <c r="G30" s="23">
        <v>60</v>
      </c>
      <c r="H30" s="23">
        <v>25</v>
      </c>
      <c r="I30" s="24">
        <v>0</v>
      </c>
    </row>
    <row r="31" spans="1:9" s="9" customFormat="1" ht="12" thickBot="1" x14ac:dyDescent="0.3">
      <c r="A31" s="34">
        <v>978</v>
      </c>
      <c r="B31" s="26" t="s">
        <v>40</v>
      </c>
      <c r="C31" s="12">
        <v>1</v>
      </c>
      <c r="D31" s="27">
        <v>0</v>
      </c>
      <c r="E31" s="28">
        <v>0</v>
      </c>
      <c r="F31" s="29">
        <v>0</v>
      </c>
      <c r="G31" s="29">
        <v>0</v>
      </c>
      <c r="H31" s="29">
        <v>0</v>
      </c>
      <c r="I31" s="30">
        <v>0</v>
      </c>
    </row>
    <row r="32" spans="1:9" s="9" customFormat="1" ht="11.25" customHeight="1" x14ac:dyDescent="0.25">
      <c r="A32" s="9" t="s">
        <v>65</v>
      </c>
    </row>
    <row r="33" spans="1:9" s="9" customFormat="1" ht="11.25" customHeight="1" x14ac:dyDescent="0.25">
      <c r="A33" s="9" t="s">
        <v>32</v>
      </c>
    </row>
    <row r="34" spans="1:9" ht="12" customHeight="1" x14ac:dyDescent="0.25">
      <c r="A34" s="1" t="s">
        <v>59</v>
      </c>
      <c r="C34" s="9"/>
      <c r="G34" s="1"/>
      <c r="H34" s="1"/>
      <c r="I34" s="42"/>
    </row>
    <row r="35" spans="1:9" s="9" customFormat="1" ht="11.25" customHeight="1" x14ac:dyDescent="0.25">
      <c r="A35" s="9" t="s">
        <v>41</v>
      </c>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64" t="s">
        <v>52</v>
      </c>
      <c r="B40" s="63"/>
      <c r="C40" s="63"/>
      <c r="D40" s="63"/>
      <c r="E40" s="63"/>
      <c r="F40" s="63"/>
      <c r="G40" s="63"/>
      <c r="H40" s="63"/>
      <c r="I40" s="63"/>
    </row>
    <row r="41" spans="1:9" s="9" customFormat="1" ht="11.25" customHeight="1" x14ac:dyDescent="0.25">
      <c r="A41" s="63"/>
      <c r="B41" s="63"/>
      <c r="C41" s="63"/>
      <c r="D41" s="63"/>
      <c r="E41" s="63"/>
      <c r="F41" s="63"/>
      <c r="G41" s="63"/>
      <c r="H41" s="63"/>
      <c r="I41" s="63"/>
    </row>
    <row r="42" spans="1:9" s="9" customFormat="1" ht="11.25" customHeight="1" x14ac:dyDescent="0.25">
      <c r="A42" s="63"/>
      <c r="B42" s="63"/>
      <c r="C42" s="63"/>
      <c r="D42" s="63"/>
      <c r="E42" s="63"/>
      <c r="F42" s="63"/>
      <c r="G42" s="63"/>
      <c r="H42" s="63"/>
      <c r="I42" s="63"/>
    </row>
    <row r="43" spans="1:9" ht="11.25" customHeight="1" x14ac:dyDescent="0.25">
      <c r="A43" s="64" t="s">
        <v>57</v>
      </c>
      <c r="B43" s="61"/>
      <c r="C43" s="61"/>
      <c r="D43" s="61"/>
      <c r="E43" s="61"/>
      <c r="F43" s="61"/>
      <c r="G43" s="61"/>
      <c r="H43" s="61"/>
      <c r="I43" s="61"/>
    </row>
    <row r="44" spans="1:9"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37:I39"/>
    <mergeCell ref="A40:I42"/>
    <mergeCell ref="A43:I44"/>
    <mergeCell ref="A5:C5"/>
    <mergeCell ref="D5:I5"/>
  </mergeCells>
  <hyperlinks>
    <hyperlink ref="A1" location="Sommaire!A1" display="Retour sommaire"/>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3" t="s">
        <v>62</v>
      </c>
    </row>
    <row r="3" spans="1:9" s="55" customFormat="1" ht="12.75" x14ac:dyDescent="0.25">
      <c r="A3" s="58" t="s">
        <v>29</v>
      </c>
      <c r="G3" s="50"/>
      <c r="H3" s="50"/>
    </row>
    <row r="4" spans="1:9" ht="12" thickBot="1" x14ac:dyDescent="0.3">
      <c r="A4" s="1" t="s">
        <v>56</v>
      </c>
    </row>
    <row r="5" spans="1:9" ht="35.1" customHeight="1" thickBot="1" x14ac:dyDescent="0.3">
      <c r="A5" s="65" t="s">
        <v>33</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7" t="s">
        <v>8</v>
      </c>
      <c r="H6" s="7" t="s">
        <v>9</v>
      </c>
      <c r="I6" s="8" t="s">
        <v>10</v>
      </c>
    </row>
    <row r="7" spans="1:9" s="20" customFormat="1" ht="12" thickBot="1" x14ac:dyDescent="0.3">
      <c r="A7" s="13" t="s">
        <v>58</v>
      </c>
      <c r="B7" s="14"/>
      <c r="C7" s="15">
        <v>34958</v>
      </c>
      <c r="D7" s="16">
        <v>1060</v>
      </c>
      <c r="E7" s="17">
        <v>1946</v>
      </c>
      <c r="F7" s="18">
        <v>134161</v>
      </c>
      <c r="G7" s="18">
        <v>82610</v>
      </c>
      <c r="H7" s="18">
        <v>51551</v>
      </c>
      <c r="I7" s="19">
        <v>69</v>
      </c>
    </row>
    <row r="8" spans="1:9" s="20" customFormat="1" ht="12" thickBot="1" x14ac:dyDescent="0.3">
      <c r="A8" s="13" t="s">
        <v>26</v>
      </c>
      <c r="B8" s="14"/>
      <c r="C8" s="15">
        <v>34955</v>
      </c>
      <c r="D8" s="16">
        <f>D9+D24</f>
        <v>1059</v>
      </c>
      <c r="E8" s="17">
        <f t="shared" ref="E8:I8" si="0">E9+E24</f>
        <v>1945</v>
      </c>
      <c r="F8" s="18">
        <f t="shared" si="0"/>
        <v>134139</v>
      </c>
      <c r="G8" s="18">
        <f t="shared" si="0"/>
        <v>82593</v>
      </c>
      <c r="H8" s="18">
        <f t="shared" si="0"/>
        <v>51546</v>
      </c>
      <c r="I8" s="19">
        <f t="shared" si="0"/>
        <v>69</v>
      </c>
    </row>
    <row r="9" spans="1:9" s="20" customFormat="1" ht="12" thickBot="1" x14ac:dyDescent="0.3">
      <c r="A9" s="13" t="s">
        <v>25</v>
      </c>
      <c r="B9" s="14"/>
      <c r="C9" s="15">
        <v>34826</v>
      </c>
      <c r="D9" s="16">
        <f>SUM(D10:D22)</f>
        <v>1027</v>
      </c>
      <c r="E9" s="17">
        <f t="shared" ref="E9:I9" si="1">SUM(E10:E22)</f>
        <v>1904</v>
      </c>
      <c r="F9" s="18">
        <f t="shared" si="1"/>
        <v>132190</v>
      </c>
      <c r="G9" s="18">
        <f t="shared" si="1"/>
        <v>81466</v>
      </c>
      <c r="H9" s="18">
        <f t="shared" si="1"/>
        <v>50724</v>
      </c>
      <c r="I9" s="19">
        <f t="shared" si="1"/>
        <v>69</v>
      </c>
    </row>
    <row r="10" spans="1:9" s="9" customFormat="1" x14ac:dyDescent="0.25">
      <c r="A10" s="10">
        <v>11</v>
      </c>
      <c r="B10" s="21" t="s">
        <v>19</v>
      </c>
      <c r="C10" s="11">
        <v>1268</v>
      </c>
      <c r="D10" s="22">
        <v>199</v>
      </c>
      <c r="E10" s="23">
        <v>525</v>
      </c>
      <c r="F10" s="23">
        <v>42573</v>
      </c>
      <c r="G10" s="23">
        <v>25799</v>
      </c>
      <c r="H10" s="23">
        <v>16774</v>
      </c>
      <c r="I10" s="24">
        <v>16</v>
      </c>
    </row>
    <row r="11" spans="1:9" s="9" customFormat="1" x14ac:dyDescent="0.25">
      <c r="A11" s="10">
        <v>24</v>
      </c>
      <c r="B11" s="21" t="s">
        <v>18</v>
      </c>
      <c r="C11" s="11">
        <v>1757</v>
      </c>
      <c r="D11" s="22">
        <v>39</v>
      </c>
      <c r="E11" s="23">
        <v>65</v>
      </c>
      <c r="F11" s="23">
        <v>4073</v>
      </c>
      <c r="G11" s="23">
        <v>2313</v>
      </c>
      <c r="H11" s="23">
        <v>1760</v>
      </c>
      <c r="I11" s="24">
        <v>4</v>
      </c>
    </row>
    <row r="12" spans="1:9" s="9" customFormat="1" x14ac:dyDescent="0.25">
      <c r="A12" s="10">
        <v>27</v>
      </c>
      <c r="B12" s="21" t="s">
        <v>16</v>
      </c>
      <c r="C12" s="11">
        <v>3700</v>
      </c>
      <c r="D12" s="22">
        <v>43</v>
      </c>
      <c r="E12" s="23">
        <v>66</v>
      </c>
      <c r="F12" s="23">
        <v>4048</v>
      </c>
      <c r="G12" s="23">
        <v>2509</v>
      </c>
      <c r="H12" s="23">
        <v>1539</v>
      </c>
      <c r="I12" s="24">
        <v>0</v>
      </c>
    </row>
    <row r="13" spans="1:9" s="9" customFormat="1" x14ac:dyDescent="0.25">
      <c r="A13" s="10">
        <v>28</v>
      </c>
      <c r="B13" s="21" t="s">
        <v>1</v>
      </c>
      <c r="C13" s="11">
        <v>2652</v>
      </c>
      <c r="D13" s="22">
        <v>52</v>
      </c>
      <c r="E13" s="23">
        <v>70</v>
      </c>
      <c r="F13" s="23">
        <v>3939</v>
      </c>
      <c r="G13" s="23">
        <v>2424</v>
      </c>
      <c r="H13" s="23">
        <v>1515</v>
      </c>
      <c r="I13" s="24">
        <v>1</v>
      </c>
    </row>
    <row r="14" spans="1:9" s="9" customFormat="1" x14ac:dyDescent="0.25">
      <c r="A14" s="10">
        <v>32</v>
      </c>
      <c r="B14" s="21" t="s">
        <v>17</v>
      </c>
      <c r="C14" s="11">
        <v>3788</v>
      </c>
      <c r="D14" s="22">
        <v>93</v>
      </c>
      <c r="E14" s="23">
        <v>137</v>
      </c>
      <c r="F14" s="23">
        <v>10831</v>
      </c>
      <c r="G14" s="23">
        <v>6505</v>
      </c>
      <c r="H14" s="23">
        <v>4326</v>
      </c>
      <c r="I14" s="24">
        <v>5</v>
      </c>
    </row>
    <row r="15" spans="1:9" s="9" customFormat="1" x14ac:dyDescent="0.25">
      <c r="A15" s="10">
        <v>44</v>
      </c>
      <c r="B15" s="21" t="s">
        <v>0</v>
      </c>
      <c r="C15" s="11">
        <v>5121</v>
      </c>
      <c r="D15" s="22">
        <v>91</v>
      </c>
      <c r="E15" s="23">
        <v>137</v>
      </c>
      <c r="F15" s="23">
        <v>8265</v>
      </c>
      <c r="G15" s="23">
        <v>5250</v>
      </c>
      <c r="H15" s="23">
        <v>3015</v>
      </c>
      <c r="I15" s="24">
        <v>1</v>
      </c>
    </row>
    <row r="16" spans="1:9" s="9" customFormat="1" x14ac:dyDescent="0.25">
      <c r="A16" s="10">
        <v>52</v>
      </c>
      <c r="B16" s="21" t="s">
        <v>15</v>
      </c>
      <c r="C16" s="11">
        <v>1235</v>
      </c>
      <c r="D16" s="22">
        <v>65</v>
      </c>
      <c r="E16" s="23">
        <v>134</v>
      </c>
      <c r="F16" s="23">
        <v>7672</v>
      </c>
      <c r="G16" s="23">
        <v>4695</v>
      </c>
      <c r="H16" s="23">
        <v>2977</v>
      </c>
      <c r="I16" s="24">
        <v>2</v>
      </c>
    </row>
    <row r="17" spans="1:9" s="9" customFormat="1" x14ac:dyDescent="0.25">
      <c r="A17" s="10">
        <v>53</v>
      </c>
      <c r="B17" s="21" t="s">
        <v>2</v>
      </c>
      <c r="C17" s="11">
        <v>1207</v>
      </c>
      <c r="D17" s="22">
        <v>61</v>
      </c>
      <c r="E17" s="23">
        <v>108</v>
      </c>
      <c r="F17" s="23">
        <v>6564</v>
      </c>
      <c r="G17" s="23">
        <v>4050</v>
      </c>
      <c r="H17" s="23">
        <v>2514</v>
      </c>
      <c r="I17" s="24">
        <v>0</v>
      </c>
    </row>
    <row r="18" spans="1:9" s="9" customFormat="1" x14ac:dyDescent="0.25">
      <c r="A18" s="10">
        <v>75</v>
      </c>
      <c r="B18" s="21" t="s">
        <v>14</v>
      </c>
      <c r="C18" s="11">
        <v>4309</v>
      </c>
      <c r="D18" s="22">
        <v>93</v>
      </c>
      <c r="E18" s="23">
        <v>143</v>
      </c>
      <c r="F18" s="23">
        <v>9047</v>
      </c>
      <c r="G18" s="23">
        <v>5306</v>
      </c>
      <c r="H18" s="23">
        <v>3741</v>
      </c>
      <c r="I18" s="24">
        <v>12</v>
      </c>
    </row>
    <row r="19" spans="1:9" s="9" customFormat="1" x14ac:dyDescent="0.25">
      <c r="A19" s="10">
        <v>76</v>
      </c>
      <c r="B19" s="21" t="s">
        <v>3</v>
      </c>
      <c r="C19" s="11">
        <v>4454</v>
      </c>
      <c r="D19" s="22">
        <v>91</v>
      </c>
      <c r="E19" s="23">
        <v>156</v>
      </c>
      <c r="F19" s="23">
        <v>9714</v>
      </c>
      <c r="G19" s="23">
        <v>6130</v>
      </c>
      <c r="H19" s="23">
        <v>3584</v>
      </c>
      <c r="I19" s="24">
        <v>17</v>
      </c>
    </row>
    <row r="20" spans="1:9" s="9" customFormat="1" x14ac:dyDescent="0.25">
      <c r="A20" s="10">
        <v>84</v>
      </c>
      <c r="B20" s="21" t="s">
        <v>13</v>
      </c>
      <c r="C20" s="11">
        <v>4029</v>
      </c>
      <c r="D20" s="22">
        <v>140</v>
      </c>
      <c r="E20" s="23">
        <v>234</v>
      </c>
      <c r="F20" s="23">
        <v>17144</v>
      </c>
      <c r="G20" s="23">
        <v>10971</v>
      </c>
      <c r="H20" s="23">
        <v>6173</v>
      </c>
      <c r="I20" s="24">
        <v>11</v>
      </c>
    </row>
    <row r="21" spans="1:9" s="9" customFormat="1" x14ac:dyDescent="0.25">
      <c r="A21" s="10">
        <v>93</v>
      </c>
      <c r="B21" s="21" t="s">
        <v>12</v>
      </c>
      <c r="C21" s="11">
        <v>946</v>
      </c>
      <c r="D21" s="22">
        <v>59</v>
      </c>
      <c r="E21" s="23">
        <v>128</v>
      </c>
      <c r="F21" s="23">
        <v>8223</v>
      </c>
      <c r="G21" s="23">
        <v>5452</v>
      </c>
      <c r="H21" s="23">
        <v>2771</v>
      </c>
      <c r="I21" s="24">
        <v>0</v>
      </c>
    </row>
    <row r="22" spans="1:9" s="9" customFormat="1" ht="12" thickBot="1" x14ac:dyDescent="0.3">
      <c r="A22" s="10">
        <v>94</v>
      </c>
      <c r="B22" s="21" t="s">
        <v>4</v>
      </c>
      <c r="C22" s="11">
        <v>360</v>
      </c>
      <c r="D22" s="22">
        <v>1</v>
      </c>
      <c r="E22" s="23">
        <v>1</v>
      </c>
      <c r="F22" s="23">
        <v>97</v>
      </c>
      <c r="G22" s="23">
        <v>62</v>
      </c>
      <c r="H22" s="23">
        <v>35</v>
      </c>
      <c r="I22" s="24">
        <v>0</v>
      </c>
    </row>
    <row r="23" spans="1:9" s="20" customFormat="1" ht="12" thickBot="1" x14ac:dyDescent="0.3">
      <c r="A23" s="13" t="s">
        <v>30</v>
      </c>
      <c r="B23" s="14"/>
      <c r="C23" s="15">
        <v>132</v>
      </c>
      <c r="D23" s="16">
        <f>SUM(D25:D31)</f>
        <v>33</v>
      </c>
      <c r="E23" s="17">
        <f t="shared" ref="E23:I23" si="2">SUM(E25:E31)</f>
        <v>42</v>
      </c>
      <c r="F23" s="18">
        <f t="shared" si="2"/>
        <v>1971</v>
      </c>
      <c r="G23" s="18">
        <f t="shared" si="2"/>
        <v>1144</v>
      </c>
      <c r="H23" s="18">
        <f t="shared" si="2"/>
        <v>827</v>
      </c>
      <c r="I23" s="38">
        <f t="shared" si="2"/>
        <v>0</v>
      </c>
    </row>
    <row r="24" spans="1:9" s="20" customFormat="1" ht="12" thickBot="1" x14ac:dyDescent="0.3">
      <c r="A24" s="13" t="s">
        <v>31</v>
      </c>
      <c r="B24" s="14"/>
      <c r="C24" s="15">
        <v>129</v>
      </c>
      <c r="D24" s="16">
        <f>D25+D26+D27+D28+D30</f>
        <v>32</v>
      </c>
      <c r="E24" s="17">
        <f t="shared" ref="E24:I24" si="3">E25+E26+E27+E28+E30</f>
        <v>41</v>
      </c>
      <c r="F24" s="18">
        <f t="shared" si="3"/>
        <v>1949</v>
      </c>
      <c r="G24" s="18">
        <f t="shared" si="3"/>
        <v>1127</v>
      </c>
      <c r="H24" s="18">
        <f t="shared" si="3"/>
        <v>822</v>
      </c>
      <c r="I24" s="38">
        <f t="shared" si="3"/>
        <v>0</v>
      </c>
    </row>
    <row r="25" spans="1:9" s="9" customFormat="1" x14ac:dyDescent="0.25">
      <c r="A25" s="32">
        <v>971</v>
      </c>
      <c r="B25" s="21" t="s">
        <v>34</v>
      </c>
      <c r="C25" s="11">
        <v>32</v>
      </c>
      <c r="D25" s="22">
        <v>9</v>
      </c>
      <c r="E25" s="25">
        <v>9</v>
      </c>
      <c r="F25" s="23">
        <v>549</v>
      </c>
      <c r="G25" s="23">
        <v>313</v>
      </c>
      <c r="H25" s="23">
        <v>236</v>
      </c>
      <c r="I25" s="24">
        <v>0</v>
      </c>
    </row>
    <row r="26" spans="1:9" s="9" customFormat="1" x14ac:dyDescent="0.25">
      <c r="A26" s="33">
        <v>972</v>
      </c>
      <c r="B26" s="21" t="s">
        <v>35</v>
      </c>
      <c r="C26" s="11">
        <v>34</v>
      </c>
      <c r="D26" s="22">
        <v>13</v>
      </c>
      <c r="E26" s="25">
        <v>18</v>
      </c>
      <c r="F26" s="23">
        <v>776</v>
      </c>
      <c r="G26" s="23">
        <v>409</v>
      </c>
      <c r="H26" s="23">
        <v>367</v>
      </c>
      <c r="I26" s="24">
        <v>0</v>
      </c>
    </row>
    <row r="27" spans="1:9" s="9" customFormat="1" x14ac:dyDescent="0.25">
      <c r="A27" s="33">
        <v>973</v>
      </c>
      <c r="B27" s="21" t="s">
        <v>36</v>
      </c>
      <c r="C27" s="11">
        <v>22</v>
      </c>
      <c r="D27" s="22">
        <v>5</v>
      </c>
      <c r="E27" s="25">
        <v>7</v>
      </c>
      <c r="F27" s="23">
        <v>265</v>
      </c>
      <c r="G27" s="23">
        <v>199</v>
      </c>
      <c r="H27" s="23">
        <v>66</v>
      </c>
      <c r="I27" s="24">
        <v>0</v>
      </c>
    </row>
    <row r="28" spans="1:9" s="9" customFormat="1" x14ac:dyDescent="0.25">
      <c r="A28" s="33">
        <v>974</v>
      </c>
      <c r="B28" s="21" t="s">
        <v>37</v>
      </c>
      <c r="C28" s="11">
        <v>24</v>
      </c>
      <c r="D28" s="22">
        <v>4</v>
      </c>
      <c r="E28" s="25">
        <v>6</v>
      </c>
      <c r="F28" s="23">
        <v>303</v>
      </c>
      <c r="G28" s="23">
        <v>161</v>
      </c>
      <c r="H28" s="23">
        <v>142</v>
      </c>
      <c r="I28" s="24">
        <v>0</v>
      </c>
    </row>
    <row r="29" spans="1:9" s="9" customFormat="1" x14ac:dyDescent="0.25">
      <c r="A29" s="33">
        <v>975</v>
      </c>
      <c r="B29" s="21" t="s">
        <v>38</v>
      </c>
      <c r="C29" s="9">
        <v>2</v>
      </c>
      <c r="D29" s="22">
        <v>1</v>
      </c>
      <c r="E29" s="25">
        <v>1</v>
      </c>
      <c r="F29" s="23">
        <v>22</v>
      </c>
      <c r="G29" s="23">
        <v>17</v>
      </c>
      <c r="H29" s="23">
        <v>5</v>
      </c>
      <c r="I29" s="24">
        <v>0</v>
      </c>
    </row>
    <row r="30" spans="1:9" s="9" customFormat="1" x14ac:dyDescent="0.25">
      <c r="A30" s="33">
        <v>976</v>
      </c>
      <c r="B30" s="21" t="s">
        <v>39</v>
      </c>
      <c r="C30" s="11">
        <v>17</v>
      </c>
      <c r="D30" s="22">
        <v>1</v>
      </c>
      <c r="E30" s="25">
        <v>1</v>
      </c>
      <c r="F30" s="23">
        <v>56</v>
      </c>
      <c r="G30" s="23">
        <v>45</v>
      </c>
      <c r="H30" s="23">
        <v>11</v>
      </c>
      <c r="I30" s="24">
        <v>0</v>
      </c>
    </row>
    <row r="31" spans="1:9" s="9" customFormat="1" ht="12" thickBot="1" x14ac:dyDescent="0.3">
      <c r="A31" s="34">
        <v>978</v>
      </c>
      <c r="B31" s="26" t="s">
        <v>40</v>
      </c>
      <c r="C31" s="12">
        <v>1</v>
      </c>
      <c r="D31" s="27">
        <v>0</v>
      </c>
      <c r="E31" s="28">
        <v>0</v>
      </c>
      <c r="F31" s="29">
        <v>0</v>
      </c>
      <c r="G31" s="29">
        <v>0</v>
      </c>
      <c r="H31" s="29">
        <v>0</v>
      </c>
      <c r="I31" s="30">
        <v>0</v>
      </c>
    </row>
    <row r="32" spans="1:9" s="9" customFormat="1" ht="11.25" customHeight="1" x14ac:dyDescent="0.25">
      <c r="A32" s="9" t="s">
        <v>65</v>
      </c>
    </row>
    <row r="33" spans="1:9" s="9" customFormat="1" ht="11.25" customHeight="1" x14ac:dyDescent="0.25">
      <c r="A33" s="9" t="s">
        <v>32</v>
      </c>
    </row>
    <row r="34" spans="1:9" ht="12" customHeight="1" x14ac:dyDescent="0.25">
      <c r="A34" s="1" t="s">
        <v>59</v>
      </c>
      <c r="C34" s="9"/>
      <c r="G34" s="1"/>
      <c r="H34" s="1"/>
      <c r="I34" s="42"/>
    </row>
    <row r="35" spans="1:9" s="9" customFormat="1" ht="11.25" customHeight="1" x14ac:dyDescent="0.25">
      <c r="A35" s="9" t="s">
        <v>41</v>
      </c>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64" t="s">
        <v>52</v>
      </c>
      <c r="B40" s="63"/>
      <c r="C40" s="63"/>
      <c r="D40" s="63"/>
      <c r="E40" s="63"/>
      <c r="F40" s="63"/>
      <c r="G40" s="63"/>
      <c r="H40" s="63"/>
      <c r="I40" s="63"/>
    </row>
    <row r="41" spans="1:9" s="9" customFormat="1" ht="11.25" customHeight="1" x14ac:dyDescent="0.25">
      <c r="A41" s="63"/>
      <c r="B41" s="63"/>
      <c r="C41" s="63"/>
      <c r="D41" s="63"/>
      <c r="E41" s="63"/>
      <c r="F41" s="63"/>
      <c r="G41" s="63"/>
      <c r="H41" s="63"/>
      <c r="I41" s="63"/>
    </row>
    <row r="42" spans="1:9" s="9" customFormat="1" ht="11.25" customHeight="1" x14ac:dyDescent="0.25">
      <c r="A42" s="63"/>
      <c r="B42" s="63"/>
      <c r="C42" s="63"/>
      <c r="D42" s="63"/>
      <c r="E42" s="63"/>
      <c r="F42" s="63"/>
      <c r="G42" s="63"/>
      <c r="H42" s="63"/>
      <c r="I42" s="63"/>
    </row>
    <row r="43" spans="1:9" ht="11.25" customHeight="1" x14ac:dyDescent="0.25">
      <c r="A43" s="64" t="s">
        <v>57</v>
      </c>
      <c r="B43" s="61"/>
      <c r="C43" s="61"/>
      <c r="D43" s="61"/>
      <c r="E43" s="61"/>
      <c r="F43" s="61"/>
      <c r="G43" s="61"/>
      <c r="H43" s="61"/>
      <c r="I43" s="61"/>
    </row>
    <row r="44" spans="1:9"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37:I39"/>
    <mergeCell ref="A40:I42"/>
    <mergeCell ref="A43:I44"/>
    <mergeCell ref="A5:C5"/>
    <mergeCell ref="D5:I5"/>
  </mergeCells>
  <hyperlinks>
    <hyperlink ref="A1" location="Sommaire!A1" display="Retour sommaire"/>
  </hyperlinks>
  <pageMargins left="0.7" right="0.7" top="0.75" bottom="0.75" header="0.3" footer="0.3"/>
  <pageSetup paperSize="9"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L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6" width="7.7109375" style="1" customWidth="1"/>
    <col min="7" max="8" width="7.7109375" style="9" customWidth="1"/>
    <col min="9" max="9" width="7.7109375" style="1" customWidth="1"/>
    <col min="10" max="16384" width="11.42578125" style="1"/>
  </cols>
  <sheetData>
    <row r="1" spans="1:12" ht="12.75" x14ac:dyDescent="0.25">
      <c r="A1" s="53" t="s">
        <v>62</v>
      </c>
    </row>
    <row r="3" spans="1:12" s="55" customFormat="1" ht="12.75" x14ac:dyDescent="0.25">
      <c r="A3" s="58" t="s">
        <v>29</v>
      </c>
      <c r="G3" s="50"/>
      <c r="H3" s="50"/>
    </row>
    <row r="4" spans="1:12" ht="12" thickBot="1" x14ac:dyDescent="0.3">
      <c r="A4" s="1" t="s">
        <v>56</v>
      </c>
    </row>
    <row r="5" spans="1:12" ht="35.1" customHeight="1" thickBot="1" x14ac:dyDescent="0.3">
      <c r="A5" s="65" t="s">
        <v>42</v>
      </c>
      <c r="B5" s="65"/>
      <c r="C5" s="66"/>
      <c r="D5" s="67" t="s">
        <v>6</v>
      </c>
      <c r="E5" s="68"/>
      <c r="F5" s="68"/>
      <c r="G5" s="68"/>
      <c r="H5" s="68"/>
      <c r="I5" s="69"/>
    </row>
    <row r="6" spans="1:12" s="9" customFormat="1" ht="80.099999999999994" customHeight="1" thickBot="1" x14ac:dyDescent="0.3">
      <c r="A6" s="2" t="s">
        <v>28</v>
      </c>
      <c r="B6" s="3" t="s">
        <v>11</v>
      </c>
      <c r="C6" s="4" t="s">
        <v>55</v>
      </c>
      <c r="D6" s="5" t="s">
        <v>7</v>
      </c>
      <c r="E6" s="6" t="s">
        <v>27</v>
      </c>
      <c r="F6" s="7" t="s">
        <v>60</v>
      </c>
      <c r="G6" s="7" t="s">
        <v>8</v>
      </c>
      <c r="H6" s="7" t="s">
        <v>9</v>
      </c>
      <c r="I6" s="8" t="s">
        <v>10</v>
      </c>
    </row>
    <row r="7" spans="1:12" s="20" customFormat="1" ht="12" thickBot="1" x14ac:dyDescent="0.3">
      <c r="A7" s="13" t="s">
        <v>58</v>
      </c>
      <c r="B7" s="14"/>
      <c r="C7" s="15">
        <v>34958</v>
      </c>
      <c r="D7" s="16">
        <v>1078</v>
      </c>
      <c r="E7" s="17">
        <v>1930</v>
      </c>
      <c r="F7" s="18">
        <v>133677</v>
      </c>
      <c r="G7" s="18">
        <v>82411</v>
      </c>
      <c r="H7" s="18">
        <v>51266</v>
      </c>
      <c r="I7" s="19">
        <v>53</v>
      </c>
    </row>
    <row r="8" spans="1:12" s="20" customFormat="1" ht="12" thickBot="1" x14ac:dyDescent="0.3">
      <c r="A8" s="13" t="s">
        <v>26</v>
      </c>
      <c r="B8" s="14"/>
      <c r="C8" s="15">
        <v>34955</v>
      </c>
      <c r="D8" s="16">
        <f>D9+D24</f>
        <v>1078</v>
      </c>
      <c r="E8" s="17">
        <f t="shared" ref="E8:I8" si="0">E9+E24</f>
        <v>1930</v>
      </c>
      <c r="F8" s="18">
        <f t="shared" si="0"/>
        <v>133677</v>
      </c>
      <c r="G8" s="18">
        <f t="shared" si="0"/>
        <v>82411</v>
      </c>
      <c r="H8" s="18">
        <f t="shared" si="0"/>
        <v>51266</v>
      </c>
      <c r="I8" s="19">
        <f t="shared" si="0"/>
        <v>53</v>
      </c>
      <c r="L8" s="9"/>
    </row>
    <row r="9" spans="1:12" s="20" customFormat="1" ht="12" thickBot="1" x14ac:dyDescent="0.3">
      <c r="A9" s="13" t="s">
        <v>25</v>
      </c>
      <c r="B9" s="14"/>
      <c r="C9" s="15">
        <v>34826</v>
      </c>
      <c r="D9" s="16">
        <f>SUM(D10:D22)</f>
        <v>1060</v>
      </c>
      <c r="E9" s="17">
        <f t="shared" ref="E9:I9" si="1">SUM(E10:E22)</f>
        <v>1905</v>
      </c>
      <c r="F9" s="18">
        <f t="shared" si="1"/>
        <v>132121</v>
      </c>
      <c r="G9" s="18">
        <f t="shared" si="1"/>
        <v>81426</v>
      </c>
      <c r="H9" s="18">
        <f t="shared" si="1"/>
        <v>50695</v>
      </c>
      <c r="I9" s="19">
        <f t="shared" si="1"/>
        <v>53</v>
      </c>
    </row>
    <row r="10" spans="1:12" s="9" customFormat="1" x14ac:dyDescent="0.25">
      <c r="A10" s="10">
        <v>11</v>
      </c>
      <c r="B10" s="21" t="s">
        <v>19</v>
      </c>
      <c r="C10" s="11">
        <v>1268</v>
      </c>
      <c r="D10" s="22">
        <v>199</v>
      </c>
      <c r="E10" s="23">
        <v>508</v>
      </c>
      <c r="F10" s="23">
        <v>42208</v>
      </c>
      <c r="G10" s="23">
        <v>26041</v>
      </c>
      <c r="H10" s="23">
        <v>16167</v>
      </c>
      <c r="I10" s="24">
        <v>8</v>
      </c>
    </row>
    <row r="11" spans="1:12" s="9" customFormat="1" x14ac:dyDescent="0.25">
      <c r="A11" s="10">
        <v>24</v>
      </c>
      <c r="B11" s="21" t="s">
        <v>18</v>
      </c>
      <c r="C11" s="11">
        <v>1757</v>
      </c>
      <c r="D11" s="22">
        <v>38</v>
      </c>
      <c r="E11" s="23">
        <v>62</v>
      </c>
      <c r="F11" s="23">
        <v>3625</v>
      </c>
      <c r="G11" s="23">
        <v>2210</v>
      </c>
      <c r="H11" s="23">
        <v>1415</v>
      </c>
      <c r="I11" s="24">
        <v>2</v>
      </c>
    </row>
    <row r="12" spans="1:12" s="9" customFormat="1" x14ac:dyDescent="0.25">
      <c r="A12" s="10">
        <v>27</v>
      </c>
      <c r="B12" s="21" t="s">
        <v>16</v>
      </c>
      <c r="C12" s="11">
        <v>3700</v>
      </c>
      <c r="D12" s="22">
        <v>43</v>
      </c>
      <c r="E12" s="23">
        <v>68</v>
      </c>
      <c r="F12" s="23">
        <v>3860</v>
      </c>
      <c r="G12" s="23">
        <v>2288</v>
      </c>
      <c r="H12" s="23">
        <v>1572</v>
      </c>
      <c r="I12" s="24">
        <v>1</v>
      </c>
    </row>
    <row r="13" spans="1:12" s="9" customFormat="1" x14ac:dyDescent="0.25">
      <c r="A13" s="10">
        <v>28</v>
      </c>
      <c r="B13" s="21" t="s">
        <v>1</v>
      </c>
      <c r="C13" s="11">
        <v>2652</v>
      </c>
      <c r="D13" s="22">
        <v>59</v>
      </c>
      <c r="E13" s="23">
        <v>84</v>
      </c>
      <c r="F13" s="23">
        <v>4549</v>
      </c>
      <c r="G13" s="23">
        <v>2740</v>
      </c>
      <c r="H13" s="23">
        <v>1809</v>
      </c>
      <c r="I13" s="24">
        <v>1</v>
      </c>
    </row>
    <row r="14" spans="1:12" s="9" customFormat="1" x14ac:dyDescent="0.25">
      <c r="A14" s="10">
        <v>32</v>
      </c>
      <c r="B14" s="21" t="s">
        <v>17</v>
      </c>
      <c r="C14" s="11">
        <v>3788</v>
      </c>
      <c r="D14" s="22">
        <v>96</v>
      </c>
      <c r="E14" s="23">
        <v>147</v>
      </c>
      <c r="F14" s="23">
        <v>11077</v>
      </c>
      <c r="G14" s="23">
        <v>6882</v>
      </c>
      <c r="H14" s="23">
        <v>4195</v>
      </c>
      <c r="I14" s="24">
        <v>3</v>
      </c>
    </row>
    <row r="15" spans="1:12" s="9" customFormat="1" x14ac:dyDescent="0.25">
      <c r="A15" s="10">
        <v>44</v>
      </c>
      <c r="B15" s="21" t="s">
        <v>0</v>
      </c>
      <c r="C15" s="11">
        <v>5121</v>
      </c>
      <c r="D15" s="22">
        <v>98</v>
      </c>
      <c r="E15" s="23">
        <v>143</v>
      </c>
      <c r="F15" s="23">
        <v>8330</v>
      </c>
      <c r="G15" s="23">
        <v>5142</v>
      </c>
      <c r="H15" s="23">
        <v>3188</v>
      </c>
      <c r="I15" s="24">
        <v>3</v>
      </c>
    </row>
    <row r="16" spans="1:12" s="9" customFormat="1" x14ac:dyDescent="0.25">
      <c r="A16" s="10">
        <v>52</v>
      </c>
      <c r="B16" s="21" t="s">
        <v>15</v>
      </c>
      <c r="C16" s="11">
        <v>1235</v>
      </c>
      <c r="D16" s="22">
        <v>71</v>
      </c>
      <c r="E16" s="23">
        <v>136</v>
      </c>
      <c r="F16" s="23">
        <v>7940</v>
      </c>
      <c r="G16" s="23">
        <v>4628</v>
      </c>
      <c r="H16" s="23">
        <v>3312</v>
      </c>
      <c r="I16" s="24">
        <v>6</v>
      </c>
    </row>
    <row r="17" spans="1:11" s="9" customFormat="1" x14ac:dyDescent="0.25">
      <c r="A17" s="10">
        <v>53</v>
      </c>
      <c r="B17" s="21" t="s">
        <v>2</v>
      </c>
      <c r="C17" s="11">
        <v>1207</v>
      </c>
      <c r="D17" s="22">
        <v>66</v>
      </c>
      <c r="E17" s="23">
        <v>109</v>
      </c>
      <c r="F17" s="23">
        <v>6571</v>
      </c>
      <c r="G17" s="23">
        <v>4019</v>
      </c>
      <c r="H17" s="23">
        <v>2552</v>
      </c>
      <c r="I17" s="24">
        <v>3</v>
      </c>
    </row>
    <row r="18" spans="1:11" s="9" customFormat="1" x14ac:dyDescent="0.25">
      <c r="A18" s="10">
        <v>75</v>
      </c>
      <c r="B18" s="21" t="s">
        <v>14</v>
      </c>
      <c r="C18" s="11">
        <v>4309</v>
      </c>
      <c r="D18" s="22">
        <v>93</v>
      </c>
      <c r="E18" s="23">
        <v>141</v>
      </c>
      <c r="F18" s="23">
        <v>8846</v>
      </c>
      <c r="G18" s="23">
        <v>5232</v>
      </c>
      <c r="H18" s="23">
        <v>3614</v>
      </c>
      <c r="I18" s="24">
        <v>4</v>
      </c>
    </row>
    <row r="19" spans="1:11" s="9" customFormat="1" x14ac:dyDescent="0.25">
      <c r="A19" s="10">
        <v>76</v>
      </c>
      <c r="B19" s="21" t="s">
        <v>3</v>
      </c>
      <c r="C19" s="11">
        <v>4454</v>
      </c>
      <c r="D19" s="22">
        <v>93</v>
      </c>
      <c r="E19" s="23">
        <v>148</v>
      </c>
      <c r="F19" s="23">
        <v>9263</v>
      </c>
      <c r="G19" s="23">
        <v>5829</v>
      </c>
      <c r="H19" s="23">
        <v>3434</v>
      </c>
      <c r="I19" s="24">
        <v>12</v>
      </c>
    </row>
    <row r="20" spans="1:11" s="9" customFormat="1" x14ac:dyDescent="0.25">
      <c r="A20" s="10">
        <v>84</v>
      </c>
      <c r="B20" s="21" t="s">
        <v>13</v>
      </c>
      <c r="C20" s="11">
        <v>4029</v>
      </c>
      <c r="D20" s="22">
        <v>142</v>
      </c>
      <c r="E20" s="23">
        <v>234</v>
      </c>
      <c r="F20" s="23">
        <v>17363</v>
      </c>
      <c r="G20" s="23">
        <v>10966</v>
      </c>
      <c r="H20" s="23">
        <v>6397</v>
      </c>
      <c r="I20" s="24">
        <v>7</v>
      </c>
    </row>
    <row r="21" spans="1:11" s="9" customFormat="1" x14ac:dyDescent="0.25">
      <c r="A21" s="10">
        <v>93</v>
      </c>
      <c r="B21" s="21" t="s">
        <v>12</v>
      </c>
      <c r="C21" s="11">
        <v>946</v>
      </c>
      <c r="D21" s="22">
        <v>61</v>
      </c>
      <c r="E21" s="23">
        <v>124</v>
      </c>
      <c r="F21" s="23">
        <v>8401</v>
      </c>
      <c r="G21" s="23">
        <v>5401</v>
      </c>
      <c r="H21" s="23">
        <v>3000</v>
      </c>
      <c r="I21" s="24">
        <v>3</v>
      </c>
    </row>
    <row r="22" spans="1:11" s="9" customFormat="1" ht="12" thickBot="1" x14ac:dyDescent="0.3">
      <c r="A22" s="10">
        <v>94</v>
      </c>
      <c r="B22" s="21" t="s">
        <v>4</v>
      </c>
      <c r="C22" s="11">
        <v>360</v>
      </c>
      <c r="D22" s="22">
        <v>1</v>
      </c>
      <c r="E22" s="23">
        <v>1</v>
      </c>
      <c r="F22" s="23">
        <v>88</v>
      </c>
      <c r="G22" s="23">
        <v>48</v>
      </c>
      <c r="H22" s="23">
        <v>40</v>
      </c>
      <c r="I22" s="24">
        <v>0</v>
      </c>
      <c r="J22" s="20"/>
      <c r="K22" s="20"/>
    </row>
    <row r="23" spans="1:11" s="20" customFormat="1" ht="12" thickBot="1" x14ac:dyDescent="0.3">
      <c r="A23" s="13" t="s">
        <v>30</v>
      </c>
      <c r="B23" s="14"/>
      <c r="C23" s="15">
        <v>132</v>
      </c>
      <c r="D23" s="16">
        <f>SUM(D25:D31)</f>
        <v>18</v>
      </c>
      <c r="E23" s="17">
        <f t="shared" ref="E23:I23" si="2">SUM(E25:E31)</f>
        <v>25</v>
      </c>
      <c r="F23" s="18">
        <f t="shared" si="2"/>
        <v>1556</v>
      </c>
      <c r="G23" s="18">
        <f t="shared" si="2"/>
        <v>985</v>
      </c>
      <c r="H23" s="18">
        <f t="shared" si="2"/>
        <v>571</v>
      </c>
      <c r="I23" s="38">
        <f t="shared" si="2"/>
        <v>0</v>
      </c>
    </row>
    <row r="24" spans="1:11" s="20" customFormat="1" ht="12" thickBot="1" x14ac:dyDescent="0.3">
      <c r="A24" s="13" t="s">
        <v>31</v>
      </c>
      <c r="B24" s="14"/>
      <c r="C24" s="15">
        <v>129</v>
      </c>
      <c r="D24" s="16">
        <f>D25+D26+D27+D28+D30</f>
        <v>18</v>
      </c>
      <c r="E24" s="17">
        <f t="shared" ref="E24:I24" si="3">E25+E26+E27+E28+E30</f>
        <v>25</v>
      </c>
      <c r="F24" s="18">
        <f t="shared" si="3"/>
        <v>1556</v>
      </c>
      <c r="G24" s="18">
        <f t="shared" si="3"/>
        <v>985</v>
      </c>
      <c r="H24" s="18">
        <f t="shared" si="3"/>
        <v>571</v>
      </c>
      <c r="I24" s="38">
        <f t="shared" si="3"/>
        <v>0</v>
      </c>
    </row>
    <row r="25" spans="1:11" s="9" customFormat="1" x14ac:dyDescent="0.25">
      <c r="A25" s="32">
        <v>971</v>
      </c>
      <c r="B25" s="21" t="s">
        <v>34</v>
      </c>
      <c r="C25" s="11">
        <v>32</v>
      </c>
      <c r="D25" s="22">
        <v>3</v>
      </c>
      <c r="E25" s="25">
        <v>3</v>
      </c>
      <c r="F25" s="23">
        <v>220</v>
      </c>
      <c r="G25" s="23">
        <v>150</v>
      </c>
      <c r="H25" s="23">
        <v>70</v>
      </c>
      <c r="I25" s="24">
        <v>0</v>
      </c>
      <c r="J25" s="20"/>
      <c r="K25" s="20"/>
    </row>
    <row r="26" spans="1:11" s="9" customFormat="1" x14ac:dyDescent="0.25">
      <c r="A26" s="33">
        <v>972</v>
      </c>
      <c r="B26" s="21" t="s">
        <v>35</v>
      </c>
      <c r="C26" s="11">
        <v>34</v>
      </c>
      <c r="D26" s="22">
        <v>5</v>
      </c>
      <c r="E26" s="25">
        <v>7</v>
      </c>
      <c r="F26" s="23">
        <v>270</v>
      </c>
      <c r="G26" s="23">
        <v>178</v>
      </c>
      <c r="H26" s="23">
        <v>92</v>
      </c>
      <c r="I26" s="24">
        <v>0</v>
      </c>
      <c r="J26" s="20"/>
      <c r="K26" s="20"/>
    </row>
    <row r="27" spans="1:11" s="9" customFormat="1" x14ac:dyDescent="0.25">
      <c r="A27" s="33">
        <v>973</v>
      </c>
      <c r="B27" s="21" t="s">
        <v>36</v>
      </c>
      <c r="C27" s="11">
        <v>22</v>
      </c>
      <c r="D27" s="22">
        <v>6</v>
      </c>
      <c r="E27" s="25">
        <v>8</v>
      </c>
      <c r="F27" s="23">
        <v>594</v>
      </c>
      <c r="G27" s="23">
        <v>335</v>
      </c>
      <c r="H27" s="23">
        <v>259</v>
      </c>
      <c r="I27" s="24">
        <v>0</v>
      </c>
      <c r="J27" s="20"/>
      <c r="K27" s="20"/>
    </row>
    <row r="28" spans="1:11" s="9" customFormat="1" x14ac:dyDescent="0.25">
      <c r="A28" s="33">
        <v>974</v>
      </c>
      <c r="B28" s="21" t="s">
        <v>37</v>
      </c>
      <c r="C28" s="11">
        <v>24</v>
      </c>
      <c r="D28" s="22">
        <v>3</v>
      </c>
      <c r="E28" s="25">
        <v>6</v>
      </c>
      <c r="F28" s="23">
        <v>392</v>
      </c>
      <c r="G28" s="23">
        <v>257</v>
      </c>
      <c r="H28" s="23">
        <v>135</v>
      </c>
      <c r="I28" s="24">
        <v>0</v>
      </c>
    </row>
    <row r="29" spans="1:11" s="9" customFormat="1" x14ac:dyDescent="0.25">
      <c r="A29" s="33">
        <v>975</v>
      </c>
      <c r="B29" s="21" t="s">
        <v>38</v>
      </c>
      <c r="C29" s="9">
        <v>2</v>
      </c>
      <c r="D29" s="22">
        <v>0</v>
      </c>
      <c r="E29" s="25">
        <v>0</v>
      </c>
      <c r="F29" s="23">
        <v>0</v>
      </c>
      <c r="G29" s="23">
        <v>0</v>
      </c>
      <c r="H29" s="23">
        <v>0</v>
      </c>
      <c r="I29" s="24">
        <v>0</v>
      </c>
    </row>
    <row r="30" spans="1:11" s="9" customFormat="1" x14ac:dyDescent="0.25">
      <c r="A30" s="33">
        <v>976</v>
      </c>
      <c r="B30" s="21" t="s">
        <v>39</v>
      </c>
      <c r="C30" s="11">
        <v>17</v>
      </c>
      <c r="D30" s="22">
        <v>1</v>
      </c>
      <c r="E30" s="25">
        <v>1</v>
      </c>
      <c r="F30" s="23">
        <v>80</v>
      </c>
      <c r="G30" s="23">
        <v>65</v>
      </c>
      <c r="H30" s="23">
        <v>15</v>
      </c>
      <c r="I30" s="24">
        <v>0</v>
      </c>
    </row>
    <row r="31" spans="1:11" s="9" customFormat="1" ht="12" thickBot="1" x14ac:dyDescent="0.3">
      <c r="A31" s="34">
        <v>978</v>
      </c>
      <c r="B31" s="26" t="s">
        <v>40</v>
      </c>
      <c r="C31" s="12">
        <v>1</v>
      </c>
      <c r="D31" s="27">
        <v>0</v>
      </c>
      <c r="E31" s="28">
        <v>0</v>
      </c>
      <c r="F31" s="29">
        <v>0</v>
      </c>
      <c r="G31" s="29">
        <v>0</v>
      </c>
      <c r="H31" s="29">
        <v>0</v>
      </c>
      <c r="I31" s="30">
        <v>0</v>
      </c>
    </row>
    <row r="32" spans="1:11" s="9" customFormat="1" ht="11.25" customHeight="1" x14ac:dyDescent="0.25">
      <c r="A32" s="9" t="s">
        <v>65</v>
      </c>
    </row>
    <row r="33" spans="1:9" s="9" customFormat="1" ht="11.25" customHeight="1" x14ac:dyDescent="0.25">
      <c r="A33" s="9" t="s">
        <v>32</v>
      </c>
    </row>
    <row r="34" spans="1:9" ht="12" customHeight="1" x14ac:dyDescent="0.25">
      <c r="A34" s="1" t="s">
        <v>59</v>
      </c>
      <c r="C34" s="9"/>
      <c r="G34" s="1"/>
      <c r="H34" s="1"/>
      <c r="I34" s="42"/>
    </row>
    <row r="35" spans="1:9" s="9" customFormat="1" ht="11.25" customHeight="1" x14ac:dyDescent="0.25">
      <c r="A35" s="9" t="s">
        <v>41</v>
      </c>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64" t="s">
        <v>52</v>
      </c>
      <c r="B40" s="63"/>
      <c r="C40" s="63"/>
      <c r="D40" s="63"/>
      <c r="E40" s="63"/>
      <c r="F40" s="63"/>
      <c r="G40" s="63"/>
      <c r="H40" s="63"/>
      <c r="I40" s="63"/>
    </row>
    <row r="41" spans="1:9" s="9" customFormat="1" ht="11.25" customHeight="1" x14ac:dyDescent="0.25">
      <c r="A41" s="63"/>
      <c r="B41" s="63"/>
      <c r="C41" s="63"/>
      <c r="D41" s="63"/>
      <c r="E41" s="63"/>
      <c r="F41" s="63"/>
      <c r="G41" s="63"/>
      <c r="H41" s="63"/>
      <c r="I41" s="63"/>
    </row>
    <row r="42" spans="1:9" s="9" customFormat="1" ht="11.25" customHeight="1" x14ac:dyDescent="0.25">
      <c r="A42" s="63"/>
      <c r="B42" s="63"/>
      <c r="C42" s="63"/>
      <c r="D42" s="63"/>
      <c r="E42" s="63"/>
      <c r="F42" s="63"/>
      <c r="G42" s="63"/>
      <c r="H42" s="63"/>
      <c r="I42" s="63"/>
    </row>
    <row r="43" spans="1:9" ht="11.25" customHeight="1" x14ac:dyDescent="0.25">
      <c r="A43" s="64" t="s">
        <v>57</v>
      </c>
      <c r="B43" s="61"/>
      <c r="C43" s="61"/>
      <c r="D43" s="61"/>
      <c r="E43" s="61"/>
      <c r="F43" s="61"/>
      <c r="G43" s="61"/>
      <c r="H43" s="61"/>
      <c r="I43" s="61"/>
    </row>
    <row r="44" spans="1:9"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sortState ref="A8:B20">
    <sortCondition ref="A8:A20"/>
  </sortState>
  <mergeCells count="6">
    <mergeCell ref="A45:I46"/>
    <mergeCell ref="A40:I42"/>
    <mergeCell ref="A43:I44"/>
    <mergeCell ref="A37:I39"/>
    <mergeCell ref="A5:C5"/>
    <mergeCell ref="D5:I5"/>
  </mergeCells>
  <hyperlinks>
    <hyperlink ref="A1" location="Sommaire!A1" display="Retour sommaire"/>
  </hyperlinks>
  <pageMargins left="0.7" right="0.7" top="0.75" bottom="0.75" header="0.3" footer="0.3"/>
  <pageSetup paperSize="9" orientation="portrait" horizontalDpi="90" verticalDpi="9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47"/>
  <sheetViews>
    <sheetView workbookViewId="0"/>
  </sheetViews>
  <sheetFormatPr baseColWidth="10" defaultRowHeight="11.25" x14ac:dyDescent="0.25"/>
  <cols>
    <col min="1" max="1" width="6.7109375" style="1" customWidth="1"/>
    <col min="2" max="2" width="28.7109375" style="1" customWidth="1"/>
    <col min="3"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3" t="s">
        <v>62</v>
      </c>
    </row>
    <row r="3" spans="1:9" s="55" customFormat="1" ht="12.75" x14ac:dyDescent="0.25">
      <c r="A3" s="58" t="s">
        <v>29</v>
      </c>
      <c r="G3" s="50"/>
      <c r="H3" s="50"/>
    </row>
    <row r="4" spans="1:9" ht="12" thickBot="1" x14ac:dyDescent="0.3">
      <c r="A4" s="1" t="s">
        <v>56</v>
      </c>
    </row>
    <row r="5" spans="1:9" ht="35.1" customHeight="1" thickBot="1" x14ac:dyDescent="0.3">
      <c r="A5" s="65" t="s">
        <v>45</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7" t="s">
        <v>8</v>
      </c>
      <c r="H6" s="7" t="s">
        <v>9</v>
      </c>
      <c r="I6" s="8" t="s">
        <v>10</v>
      </c>
    </row>
    <row r="7" spans="1:9" s="20" customFormat="1" ht="12" thickBot="1" x14ac:dyDescent="0.3">
      <c r="A7" s="13" t="s">
        <v>58</v>
      </c>
      <c r="B7" s="14"/>
      <c r="C7" s="15">
        <v>34958</v>
      </c>
      <c r="D7" s="16">
        <v>1089</v>
      </c>
      <c r="E7" s="17">
        <v>2005</v>
      </c>
      <c r="F7" s="18">
        <v>139588</v>
      </c>
      <c r="G7" s="18">
        <v>89524</v>
      </c>
      <c r="H7" s="18">
        <v>50064</v>
      </c>
      <c r="I7" s="19">
        <v>111</v>
      </c>
    </row>
    <row r="8" spans="1:9" s="20" customFormat="1" ht="12" thickBot="1" x14ac:dyDescent="0.3">
      <c r="A8" s="13" t="s">
        <v>26</v>
      </c>
      <c r="B8" s="14"/>
      <c r="C8" s="15">
        <v>34955</v>
      </c>
      <c r="D8" s="16">
        <f>D9+D24</f>
        <v>1088</v>
      </c>
      <c r="E8" s="17">
        <f t="shared" ref="E8:I8" si="0">E9+E24</f>
        <v>2004</v>
      </c>
      <c r="F8" s="18">
        <f t="shared" si="0"/>
        <v>139563</v>
      </c>
      <c r="G8" s="18">
        <f t="shared" si="0"/>
        <v>89500</v>
      </c>
      <c r="H8" s="18">
        <f t="shared" si="0"/>
        <v>50063</v>
      </c>
      <c r="I8" s="19">
        <f t="shared" si="0"/>
        <v>111</v>
      </c>
    </row>
    <row r="9" spans="1:9" s="20" customFormat="1" ht="12" thickBot="1" x14ac:dyDescent="0.3">
      <c r="A9" s="13" t="s">
        <v>25</v>
      </c>
      <c r="B9" s="14"/>
      <c r="C9" s="15">
        <v>34826</v>
      </c>
      <c r="D9" s="16">
        <f>SUM(D10:D22)</f>
        <v>1058</v>
      </c>
      <c r="E9" s="17">
        <f t="shared" ref="E9:I9" si="1">SUM(E10:E22)</f>
        <v>1964</v>
      </c>
      <c r="F9" s="18">
        <f t="shared" si="1"/>
        <v>137612</v>
      </c>
      <c r="G9" s="18">
        <f t="shared" si="1"/>
        <v>88279</v>
      </c>
      <c r="H9" s="18">
        <f t="shared" si="1"/>
        <v>49333</v>
      </c>
      <c r="I9" s="19">
        <f t="shared" si="1"/>
        <v>111</v>
      </c>
    </row>
    <row r="10" spans="1:9" s="9" customFormat="1" x14ac:dyDescent="0.25">
      <c r="A10" s="10">
        <v>11</v>
      </c>
      <c r="B10" s="21" t="s">
        <v>19</v>
      </c>
      <c r="C10" s="11">
        <v>1268</v>
      </c>
      <c r="D10" s="22">
        <v>199</v>
      </c>
      <c r="E10" s="23">
        <v>525</v>
      </c>
      <c r="F10" s="23">
        <v>43468</v>
      </c>
      <c r="G10" s="23">
        <v>28237</v>
      </c>
      <c r="H10" s="23">
        <v>15231</v>
      </c>
      <c r="I10" s="24">
        <v>27</v>
      </c>
    </row>
    <row r="11" spans="1:9" s="9" customFormat="1" x14ac:dyDescent="0.25">
      <c r="A11" s="10">
        <v>24</v>
      </c>
      <c r="B11" s="21" t="s">
        <v>18</v>
      </c>
      <c r="C11" s="11">
        <v>1757</v>
      </c>
      <c r="D11" s="22">
        <v>43</v>
      </c>
      <c r="E11" s="23">
        <v>68</v>
      </c>
      <c r="F11" s="23">
        <v>3882</v>
      </c>
      <c r="G11" s="23">
        <v>2538</v>
      </c>
      <c r="H11" s="23">
        <v>1344</v>
      </c>
      <c r="I11" s="24">
        <v>2</v>
      </c>
    </row>
    <row r="12" spans="1:9" s="9" customFormat="1" x14ac:dyDescent="0.25">
      <c r="A12" s="10">
        <v>27</v>
      </c>
      <c r="B12" s="21" t="s">
        <v>16</v>
      </c>
      <c r="C12" s="11">
        <v>3700</v>
      </c>
      <c r="D12" s="22">
        <v>45</v>
      </c>
      <c r="E12" s="23">
        <v>74</v>
      </c>
      <c r="F12" s="23">
        <v>4171</v>
      </c>
      <c r="G12" s="23">
        <v>2640</v>
      </c>
      <c r="H12" s="23">
        <v>1531</v>
      </c>
      <c r="I12" s="24">
        <v>0</v>
      </c>
    </row>
    <row r="13" spans="1:9" s="9" customFormat="1" x14ac:dyDescent="0.25">
      <c r="A13" s="10">
        <v>28</v>
      </c>
      <c r="B13" s="21" t="s">
        <v>1</v>
      </c>
      <c r="C13" s="11">
        <v>2652</v>
      </c>
      <c r="D13" s="22">
        <v>61</v>
      </c>
      <c r="E13" s="23">
        <v>88</v>
      </c>
      <c r="F13" s="23">
        <v>4833</v>
      </c>
      <c r="G13" s="23">
        <v>3168</v>
      </c>
      <c r="H13" s="23">
        <v>1665</v>
      </c>
      <c r="I13" s="24">
        <v>0</v>
      </c>
    </row>
    <row r="14" spans="1:9" s="9" customFormat="1" x14ac:dyDescent="0.25">
      <c r="A14" s="10">
        <v>32</v>
      </c>
      <c r="B14" s="21" t="s">
        <v>17</v>
      </c>
      <c r="C14" s="11">
        <v>3788</v>
      </c>
      <c r="D14" s="22">
        <v>93</v>
      </c>
      <c r="E14" s="23">
        <v>140</v>
      </c>
      <c r="F14" s="23">
        <v>11115</v>
      </c>
      <c r="G14" s="23">
        <v>7129</v>
      </c>
      <c r="H14" s="23">
        <v>3986</v>
      </c>
      <c r="I14" s="24">
        <v>1</v>
      </c>
    </row>
    <row r="15" spans="1:9" s="9" customFormat="1" x14ac:dyDescent="0.25">
      <c r="A15" s="10">
        <v>44</v>
      </c>
      <c r="B15" s="21" t="s">
        <v>0</v>
      </c>
      <c r="C15" s="11">
        <v>5121</v>
      </c>
      <c r="D15" s="22">
        <v>91</v>
      </c>
      <c r="E15" s="23">
        <v>137</v>
      </c>
      <c r="F15" s="23">
        <v>8410</v>
      </c>
      <c r="G15" s="23">
        <v>5272</v>
      </c>
      <c r="H15" s="23">
        <v>3138</v>
      </c>
      <c r="I15" s="24">
        <v>4</v>
      </c>
    </row>
    <row r="16" spans="1:9" s="9" customFormat="1" x14ac:dyDescent="0.25">
      <c r="A16" s="10">
        <v>52</v>
      </c>
      <c r="B16" s="21" t="s">
        <v>15</v>
      </c>
      <c r="C16" s="11">
        <v>1235</v>
      </c>
      <c r="D16" s="22">
        <v>75</v>
      </c>
      <c r="E16" s="23">
        <v>145</v>
      </c>
      <c r="F16" s="23">
        <v>8346</v>
      </c>
      <c r="G16" s="23">
        <v>5099</v>
      </c>
      <c r="H16" s="23">
        <v>3247</v>
      </c>
      <c r="I16" s="24">
        <v>3</v>
      </c>
    </row>
    <row r="17" spans="1:9" s="9" customFormat="1" x14ac:dyDescent="0.25">
      <c r="A17" s="10">
        <v>53</v>
      </c>
      <c r="B17" s="21" t="s">
        <v>2</v>
      </c>
      <c r="C17" s="11">
        <v>1207</v>
      </c>
      <c r="D17" s="22">
        <v>66</v>
      </c>
      <c r="E17" s="23">
        <v>108</v>
      </c>
      <c r="F17" s="23">
        <v>6875</v>
      </c>
      <c r="G17" s="23">
        <v>4284</v>
      </c>
      <c r="H17" s="23">
        <v>2591</v>
      </c>
      <c r="I17" s="24">
        <v>34</v>
      </c>
    </row>
    <row r="18" spans="1:9" s="9" customFormat="1" x14ac:dyDescent="0.25">
      <c r="A18" s="10">
        <v>75</v>
      </c>
      <c r="B18" s="21" t="s">
        <v>14</v>
      </c>
      <c r="C18" s="11">
        <v>4309</v>
      </c>
      <c r="D18" s="22">
        <v>98</v>
      </c>
      <c r="E18" s="23">
        <v>144</v>
      </c>
      <c r="F18" s="23">
        <v>9596</v>
      </c>
      <c r="G18" s="23">
        <v>5926</v>
      </c>
      <c r="H18" s="23">
        <v>3670</v>
      </c>
      <c r="I18" s="24">
        <v>8</v>
      </c>
    </row>
    <row r="19" spans="1:9" s="9" customFormat="1" x14ac:dyDescent="0.25">
      <c r="A19" s="10">
        <v>76</v>
      </c>
      <c r="B19" s="21" t="s">
        <v>3</v>
      </c>
      <c r="C19" s="11">
        <v>4454</v>
      </c>
      <c r="D19" s="22">
        <v>88</v>
      </c>
      <c r="E19" s="23">
        <v>154</v>
      </c>
      <c r="F19" s="23">
        <v>9426</v>
      </c>
      <c r="G19" s="23">
        <v>5846</v>
      </c>
      <c r="H19" s="23">
        <v>3580</v>
      </c>
      <c r="I19" s="24">
        <v>30</v>
      </c>
    </row>
    <row r="20" spans="1:9" s="9" customFormat="1" x14ac:dyDescent="0.25">
      <c r="A20" s="10">
        <v>84</v>
      </c>
      <c r="B20" s="21" t="s">
        <v>13</v>
      </c>
      <c r="C20" s="11">
        <v>4029</v>
      </c>
      <c r="D20" s="22">
        <v>141</v>
      </c>
      <c r="E20" s="23">
        <v>252</v>
      </c>
      <c r="F20" s="23">
        <v>18925</v>
      </c>
      <c r="G20" s="23">
        <v>12480</v>
      </c>
      <c r="H20" s="23">
        <v>6445</v>
      </c>
      <c r="I20" s="24">
        <v>1</v>
      </c>
    </row>
    <row r="21" spans="1:9" s="9" customFormat="1" x14ac:dyDescent="0.25">
      <c r="A21" s="10">
        <v>93</v>
      </c>
      <c r="B21" s="21" t="s">
        <v>12</v>
      </c>
      <c r="C21" s="11">
        <v>946</v>
      </c>
      <c r="D21" s="22">
        <v>57</v>
      </c>
      <c r="E21" s="23">
        <v>128</v>
      </c>
      <c r="F21" s="23">
        <v>8490</v>
      </c>
      <c r="G21" s="23">
        <v>5610</v>
      </c>
      <c r="H21" s="23">
        <v>2880</v>
      </c>
      <c r="I21" s="24">
        <v>1</v>
      </c>
    </row>
    <row r="22" spans="1:9" s="9" customFormat="1" ht="12" thickBot="1" x14ac:dyDescent="0.3">
      <c r="A22" s="10">
        <v>94</v>
      </c>
      <c r="B22" s="21" t="s">
        <v>4</v>
      </c>
      <c r="C22" s="11">
        <v>360</v>
      </c>
      <c r="D22" s="22">
        <v>1</v>
      </c>
      <c r="E22" s="23">
        <v>1</v>
      </c>
      <c r="F22" s="23">
        <v>75</v>
      </c>
      <c r="G22" s="23">
        <v>50</v>
      </c>
      <c r="H22" s="23">
        <v>25</v>
      </c>
      <c r="I22" s="24">
        <v>0</v>
      </c>
    </row>
    <row r="23" spans="1:9" s="20" customFormat="1" ht="12" thickBot="1" x14ac:dyDescent="0.3">
      <c r="A23" s="13" t="s">
        <v>30</v>
      </c>
      <c r="B23" s="14"/>
      <c r="C23" s="15">
        <v>132</v>
      </c>
      <c r="D23" s="16">
        <f>SUM(D25:D31)</f>
        <v>31</v>
      </c>
      <c r="E23" s="17">
        <f t="shared" ref="E23:I23" si="2">SUM(E25:E31)</f>
        <v>41</v>
      </c>
      <c r="F23" s="18">
        <f t="shared" si="2"/>
        <v>1976</v>
      </c>
      <c r="G23" s="18">
        <f t="shared" si="2"/>
        <v>1245</v>
      </c>
      <c r="H23" s="18">
        <f t="shared" si="2"/>
        <v>731</v>
      </c>
      <c r="I23" s="38">
        <f t="shared" si="2"/>
        <v>0</v>
      </c>
    </row>
    <row r="24" spans="1:9" s="20" customFormat="1" ht="12" thickBot="1" x14ac:dyDescent="0.3">
      <c r="A24" s="13" t="s">
        <v>31</v>
      </c>
      <c r="B24" s="14"/>
      <c r="C24" s="15">
        <v>129</v>
      </c>
      <c r="D24" s="16">
        <f>D25+D26+D27+D28+D30</f>
        <v>30</v>
      </c>
      <c r="E24" s="17">
        <f t="shared" ref="E24:I24" si="3">E25+E26+E27+E28+E30</f>
        <v>40</v>
      </c>
      <c r="F24" s="18">
        <f t="shared" si="3"/>
        <v>1951</v>
      </c>
      <c r="G24" s="18">
        <f t="shared" si="3"/>
        <v>1221</v>
      </c>
      <c r="H24" s="18">
        <f t="shared" si="3"/>
        <v>730</v>
      </c>
      <c r="I24" s="38">
        <f t="shared" si="3"/>
        <v>0</v>
      </c>
    </row>
    <row r="25" spans="1:9" s="9" customFormat="1" x14ac:dyDescent="0.25">
      <c r="A25" s="32">
        <v>971</v>
      </c>
      <c r="B25" s="21" t="s">
        <v>34</v>
      </c>
      <c r="C25" s="11">
        <v>32</v>
      </c>
      <c r="D25" s="22">
        <v>6</v>
      </c>
      <c r="E25" s="25">
        <v>6</v>
      </c>
      <c r="F25" s="23">
        <v>330</v>
      </c>
      <c r="G25" s="23">
        <v>210</v>
      </c>
      <c r="H25" s="23">
        <v>120</v>
      </c>
      <c r="I25" s="24">
        <v>0</v>
      </c>
    </row>
    <row r="26" spans="1:9" s="9" customFormat="1" x14ac:dyDescent="0.25">
      <c r="A26" s="33">
        <v>972</v>
      </c>
      <c r="B26" s="21" t="s">
        <v>35</v>
      </c>
      <c r="C26" s="11">
        <v>34</v>
      </c>
      <c r="D26" s="22">
        <v>13</v>
      </c>
      <c r="E26" s="25">
        <v>19</v>
      </c>
      <c r="F26" s="23">
        <v>748</v>
      </c>
      <c r="G26" s="23">
        <v>467</v>
      </c>
      <c r="H26" s="23">
        <v>281</v>
      </c>
      <c r="I26" s="24">
        <v>0</v>
      </c>
    </row>
    <row r="27" spans="1:9" s="9" customFormat="1" x14ac:dyDescent="0.25">
      <c r="A27" s="33">
        <v>973</v>
      </c>
      <c r="B27" s="21" t="s">
        <v>36</v>
      </c>
      <c r="C27" s="11">
        <v>22</v>
      </c>
      <c r="D27" s="22">
        <v>6</v>
      </c>
      <c r="E27" s="25">
        <v>9</v>
      </c>
      <c r="F27" s="23">
        <v>416</v>
      </c>
      <c r="G27" s="23">
        <v>227</v>
      </c>
      <c r="H27" s="23">
        <v>189</v>
      </c>
      <c r="I27" s="24">
        <v>0</v>
      </c>
    </row>
    <row r="28" spans="1:9" s="9" customFormat="1" x14ac:dyDescent="0.25">
      <c r="A28" s="33">
        <v>974</v>
      </c>
      <c r="B28" s="21" t="s">
        <v>37</v>
      </c>
      <c r="C28" s="11">
        <v>24</v>
      </c>
      <c r="D28" s="22">
        <v>4</v>
      </c>
      <c r="E28" s="25">
        <v>5</v>
      </c>
      <c r="F28" s="23">
        <v>403</v>
      </c>
      <c r="G28" s="23">
        <v>275</v>
      </c>
      <c r="H28" s="23">
        <v>128</v>
      </c>
      <c r="I28" s="24">
        <v>0</v>
      </c>
    </row>
    <row r="29" spans="1:9" s="9" customFormat="1" x14ac:dyDescent="0.25">
      <c r="A29" s="33">
        <v>975</v>
      </c>
      <c r="B29" s="21" t="s">
        <v>38</v>
      </c>
      <c r="C29" s="9">
        <v>2</v>
      </c>
      <c r="D29" s="22">
        <v>1</v>
      </c>
      <c r="E29" s="25">
        <v>1</v>
      </c>
      <c r="F29" s="23">
        <v>25</v>
      </c>
      <c r="G29" s="23">
        <v>24</v>
      </c>
      <c r="H29" s="23">
        <v>1</v>
      </c>
      <c r="I29" s="24">
        <v>0</v>
      </c>
    </row>
    <row r="30" spans="1:9" s="9" customFormat="1" x14ac:dyDescent="0.25">
      <c r="A30" s="33">
        <v>976</v>
      </c>
      <c r="B30" s="21" t="s">
        <v>39</v>
      </c>
      <c r="C30" s="11">
        <v>17</v>
      </c>
      <c r="D30" s="22">
        <v>1</v>
      </c>
      <c r="E30" s="25">
        <v>1</v>
      </c>
      <c r="F30" s="23">
        <v>54</v>
      </c>
      <c r="G30" s="23">
        <v>42</v>
      </c>
      <c r="H30" s="23">
        <v>12</v>
      </c>
      <c r="I30" s="24">
        <v>0</v>
      </c>
    </row>
    <row r="31" spans="1:9" s="9" customFormat="1" ht="12" thickBot="1" x14ac:dyDescent="0.3">
      <c r="A31" s="34">
        <v>978</v>
      </c>
      <c r="B31" s="26" t="s">
        <v>40</v>
      </c>
      <c r="C31" s="12">
        <v>1</v>
      </c>
      <c r="D31" s="27">
        <v>0</v>
      </c>
      <c r="E31" s="28">
        <v>0</v>
      </c>
      <c r="F31" s="29">
        <v>0</v>
      </c>
      <c r="G31" s="29">
        <v>0</v>
      </c>
      <c r="H31" s="29">
        <v>0</v>
      </c>
      <c r="I31" s="30">
        <v>0</v>
      </c>
    </row>
    <row r="32" spans="1:9" s="9" customFormat="1" ht="11.25" customHeight="1" x14ac:dyDescent="0.25">
      <c r="A32" s="9" t="s">
        <v>65</v>
      </c>
    </row>
    <row r="33" spans="1:9" s="9" customFormat="1" ht="11.25" customHeight="1" x14ac:dyDescent="0.25">
      <c r="A33" s="9" t="s">
        <v>32</v>
      </c>
    </row>
    <row r="34" spans="1:9" ht="12" customHeight="1" x14ac:dyDescent="0.25">
      <c r="A34" s="1" t="s">
        <v>59</v>
      </c>
      <c r="C34" s="9"/>
      <c r="G34" s="1"/>
      <c r="H34" s="1"/>
      <c r="I34" s="42"/>
    </row>
    <row r="35" spans="1:9" s="9" customFormat="1" ht="11.25" customHeight="1" x14ac:dyDescent="0.25">
      <c r="A35" s="9" t="s">
        <v>41</v>
      </c>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64"/>
      <c r="B40" s="61"/>
      <c r="C40" s="61"/>
      <c r="D40" s="61"/>
      <c r="E40" s="61"/>
      <c r="F40" s="61"/>
      <c r="G40" s="61"/>
      <c r="H40" s="61"/>
      <c r="I40" s="61"/>
    </row>
    <row r="41" spans="1:9" s="9" customFormat="1" ht="11.25" customHeight="1" x14ac:dyDescent="0.25">
      <c r="A41" s="64" t="s">
        <v>52</v>
      </c>
      <c r="B41" s="63"/>
      <c r="C41" s="63"/>
      <c r="D41" s="63"/>
      <c r="E41" s="63"/>
      <c r="F41" s="63"/>
      <c r="G41" s="63"/>
      <c r="H41" s="63"/>
      <c r="I41" s="63"/>
    </row>
    <row r="42" spans="1:9" s="9" customFormat="1" ht="11.25" customHeight="1" x14ac:dyDescent="0.25">
      <c r="A42" s="63"/>
      <c r="B42" s="63"/>
      <c r="C42" s="63"/>
      <c r="D42" s="63"/>
      <c r="E42" s="63"/>
      <c r="F42" s="63"/>
      <c r="G42" s="63"/>
      <c r="H42" s="63"/>
      <c r="I42" s="63"/>
    </row>
    <row r="43" spans="1:9" s="9" customFormat="1" ht="11.25" customHeight="1" x14ac:dyDescent="0.25">
      <c r="A43" s="63"/>
      <c r="B43" s="63"/>
      <c r="C43" s="63"/>
      <c r="D43" s="63"/>
      <c r="E43" s="63"/>
      <c r="F43" s="63"/>
      <c r="G43" s="63"/>
      <c r="H43" s="63"/>
      <c r="I43" s="63"/>
    </row>
    <row r="44" spans="1:9" ht="11.25" customHeight="1" x14ac:dyDescent="0.25">
      <c r="A44" s="64" t="s">
        <v>57</v>
      </c>
      <c r="B44" s="61"/>
      <c r="C44" s="61"/>
      <c r="D44" s="61"/>
      <c r="E44" s="61"/>
      <c r="F44" s="61"/>
      <c r="G44" s="61"/>
      <c r="H44" s="61"/>
      <c r="I44" s="61"/>
    </row>
    <row r="45" spans="1:9" ht="11.25" customHeight="1" x14ac:dyDescent="0.25">
      <c r="A45" s="61"/>
      <c r="B45" s="61"/>
      <c r="C45" s="61"/>
      <c r="D45" s="61"/>
      <c r="E45" s="61"/>
      <c r="F45" s="61"/>
      <c r="G45" s="61"/>
      <c r="H45" s="61"/>
      <c r="I45" s="61"/>
    </row>
    <row r="46" spans="1:9" ht="11.25" customHeight="1" x14ac:dyDescent="0.25">
      <c r="A46" s="64" t="s">
        <v>69</v>
      </c>
      <c r="B46" s="61"/>
      <c r="C46" s="61"/>
      <c r="D46" s="61"/>
      <c r="E46" s="61"/>
      <c r="F46" s="61"/>
      <c r="G46" s="61"/>
      <c r="H46" s="61"/>
      <c r="I46" s="61"/>
    </row>
    <row r="47" spans="1:9" ht="11.25" customHeight="1" x14ac:dyDescent="0.25">
      <c r="A47" s="61"/>
      <c r="B47" s="61"/>
      <c r="C47" s="61"/>
      <c r="D47" s="61"/>
      <c r="E47" s="61"/>
      <c r="F47" s="61"/>
      <c r="G47" s="61"/>
      <c r="H47" s="61"/>
      <c r="I47" s="61"/>
    </row>
  </sheetData>
  <mergeCells count="6">
    <mergeCell ref="A46:I47"/>
    <mergeCell ref="A5:C5"/>
    <mergeCell ref="D5:I5"/>
    <mergeCell ref="A37:I40"/>
    <mergeCell ref="A41:I43"/>
    <mergeCell ref="A44:I45"/>
  </mergeCells>
  <hyperlinks>
    <hyperlink ref="A1" location="Sommaire!A1" display="Retour sommaire"/>
  </hyperlinks>
  <pageMargins left="0.7" right="0.7" top="0.75" bottom="0.75" header="0.3" footer="0.3"/>
  <pageSetup paperSize="9" orientation="portrait" horizontalDpi="90" verticalDpi="9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3" t="s">
        <v>62</v>
      </c>
    </row>
    <row r="3" spans="1:9" s="55" customFormat="1" ht="11.25" customHeight="1" x14ac:dyDescent="0.25">
      <c r="A3" s="58" t="s">
        <v>29</v>
      </c>
      <c r="G3" s="50"/>
      <c r="H3" s="50"/>
    </row>
    <row r="4" spans="1:9" ht="12" thickBot="1" x14ac:dyDescent="0.3">
      <c r="A4" s="1" t="s">
        <v>56</v>
      </c>
    </row>
    <row r="5" spans="1:9" ht="35.1" customHeight="1" thickBot="1" x14ac:dyDescent="0.3">
      <c r="A5" s="65" t="s">
        <v>53</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7" t="s">
        <v>8</v>
      </c>
      <c r="H6" s="7" t="s">
        <v>9</v>
      </c>
      <c r="I6" s="8" t="s">
        <v>10</v>
      </c>
    </row>
    <row r="7" spans="1:9" s="20" customFormat="1" ht="12" thickBot="1" x14ac:dyDescent="0.3">
      <c r="A7" s="13" t="s">
        <v>58</v>
      </c>
      <c r="B7" s="14"/>
      <c r="C7" s="15">
        <v>34958</v>
      </c>
      <c r="D7" s="16">
        <v>1108</v>
      </c>
      <c r="E7" s="17">
        <v>2020</v>
      </c>
      <c r="F7" s="18">
        <v>148289</v>
      </c>
      <c r="G7" s="18">
        <v>94796</v>
      </c>
      <c r="H7" s="18">
        <v>53493</v>
      </c>
      <c r="I7" s="19">
        <v>84</v>
      </c>
    </row>
    <row r="8" spans="1:9" s="20" customFormat="1" ht="12" thickBot="1" x14ac:dyDescent="0.3">
      <c r="A8" s="13" t="s">
        <v>26</v>
      </c>
      <c r="B8" s="14"/>
      <c r="C8" s="15">
        <v>34955</v>
      </c>
      <c r="D8" s="16">
        <f>D9+D24</f>
        <v>1107</v>
      </c>
      <c r="E8" s="17">
        <f t="shared" ref="E8:I8" si="0">E9+E24</f>
        <v>2019</v>
      </c>
      <c r="F8" s="18">
        <f t="shared" si="0"/>
        <v>148274</v>
      </c>
      <c r="G8" s="18">
        <f t="shared" si="0"/>
        <v>94782</v>
      </c>
      <c r="H8" s="18">
        <f t="shared" si="0"/>
        <v>53492</v>
      </c>
      <c r="I8" s="19">
        <f t="shared" si="0"/>
        <v>84</v>
      </c>
    </row>
    <row r="9" spans="1:9" s="20" customFormat="1" ht="12" thickBot="1" x14ac:dyDescent="0.3">
      <c r="A9" s="13" t="s">
        <v>25</v>
      </c>
      <c r="B9" s="14"/>
      <c r="C9" s="15">
        <v>34826</v>
      </c>
      <c r="D9" s="16">
        <f>SUM(D10:D22)</f>
        <v>1079</v>
      </c>
      <c r="E9" s="17">
        <f t="shared" ref="E9:I9" si="1">SUM(E10:E22)</f>
        <v>1979</v>
      </c>
      <c r="F9" s="18">
        <f t="shared" si="1"/>
        <v>145655</v>
      </c>
      <c r="G9" s="18">
        <f t="shared" si="1"/>
        <v>93558</v>
      </c>
      <c r="H9" s="18">
        <f t="shared" si="1"/>
        <v>52097</v>
      </c>
      <c r="I9" s="19">
        <f t="shared" si="1"/>
        <v>83</v>
      </c>
    </row>
    <row r="10" spans="1:9" s="9" customFormat="1" x14ac:dyDescent="0.25">
      <c r="A10" s="10">
        <v>11</v>
      </c>
      <c r="B10" s="21" t="s">
        <v>19</v>
      </c>
      <c r="C10" s="11">
        <v>1268</v>
      </c>
      <c r="D10" s="22">
        <v>203</v>
      </c>
      <c r="E10" s="23">
        <v>535</v>
      </c>
      <c r="F10" s="23">
        <v>46388</v>
      </c>
      <c r="G10" s="23">
        <v>29943</v>
      </c>
      <c r="H10" s="23">
        <v>16445</v>
      </c>
      <c r="I10" s="24">
        <v>17</v>
      </c>
    </row>
    <row r="11" spans="1:9" s="9" customFormat="1" x14ac:dyDescent="0.25">
      <c r="A11" s="10">
        <v>24</v>
      </c>
      <c r="B11" s="21" t="s">
        <v>18</v>
      </c>
      <c r="C11" s="11">
        <v>1757</v>
      </c>
      <c r="D11" s="22">
        <v>45</v>
      </c>
      <c r="E11" s="23">
        <v>71</v>
      </c>
      <c r="F11" s="23">
        <v>4362</v>
      </c>
      <c r="G11" s="23">
        <v>2771</v>
      </c>
      <c r="H11" s="23">
        <v>1591</v>
      </c>
      <c r="I11" s="24">
        <v>1</v>
      </c>
    </row>
    <row r="12" spans="1:9" s="9" customFormat="1" x14ac:dyDescent="0.25">
      <c r="A12" s="10">
        <v>27</v>
      </c>
      <c r="B12" s="21" t="s">
        <v>16</v>
      </c>
      <c r="C12" s="11">
        <v>3700</v>
      </c>
      <c r="D12" s="22">
        <v>46</v>
      </c>
      <c r="E12" s="23">
        <v>74</v>
      </c>
      <c r="F12" s="23">
        <v>4520</v>
      </c>
      <c r="G12" s="23">
        <v>2850</v>
      </c>
      <c r="H12" s="23">
        <v>1670</v>
      </c>
      <c r="I12" s="24">
        <v>3</v>
      </c>
    </row>
    <row r="13" spans="1:9" s="9" customFormat="1" x14ac:dyDescent="0.25">
      <c r="A13" s="10">
        <v>28</v>
      </c>
      <c r="B13" s="21" t="s">
        <v>1</v>
      </c>
      <c r="C13" s="11">
        <v>2652</v>
      </c>
      <c r="D13" s="22">
        <v>54</v>
      </c>
      <c r="E13" s="23">
        <v>79</v>
      </c>
      <c r="F13" s="23">
        <v>4866</v>
      </c>
      <c r="G13" s="23">
        <v>3154</v>
      </c>
      <c r="H13" s="23">
        <v>1712</v>
      </c>
      <c r="I13" s="24">
        <v>0</v>
      </c>
    </row>
    <row r="14" spans="1:9" s="9" customFormat="1" x14ac:dyDescent="0.25">
      <c r="A14" s="10">
        <v>32</v>
      </c>
      <c r="B14" s="21" t="s">
        <v>17</v>
      </c>
      <c r="C14" s="11">
        <v>3788</v>
      </c>
      <c r="D14" s="22">
        <v>95</v>
      </c>
      <c r="E14" s="23">
        <v>143</v>
      </c>
      <c r="F14" s="23">
        <v>12172</v>
      </c>
      <c r="G14" s="23">
        <v>7782</v>
      </c>
      <c r="H14" s="23">
        <v>4390</v>
      </c>
      <c r="I14" s="24">
        <v>10</v>
      </c>
    </row>
    <row r="15" spans="1:9" s="9" customFormat="1" x14ac:dyDescent="0.25">
      <c r="A15" s="10">
        <v>44</v>
      </c>
      <c r="B15" s="21" t="s">
        <v>0</v>
      </c>
      <c r="C15" s="11">
        <v>5121</v>
      </c>
      <c r="D15" s="22">
        <v>85</v>
      </c>
      <c r="E15" s="23">
        <v>136</v>
      </c>
      <c r="F15" s="23">
        <v>8664</v>
      </c>
      <c r="G15" s="23">
        <v>5540</v>
      </c>
      <c r="H15" s="23">
        <v>3124</v>
      </c>
      <c r="I15" s="24">
        <v>4</v>
      </c>
    </row>
    <row r="16" spans="1:9" s="9" customFormat="1" x14ac:dyDescent="0.25">
      <c r="A16" s="10">
        <v>52</v>
      </c>
      <c r="B16" s="21" t="s">
        <v>15</v>
      </c>
      <c r="C16" s="11">
        <v>1235</v>
      </c>
      <c r="D16" s="22">
        <v>77</v>
      </c>
      <c r="E16" s="23">
        <v>148</v>
      </c>
      <c r="F16" s="23">
        <v>9227</v>
      </c>
      <c r="G16" s="23">
        <v>5705</v>
      </c>
      <c r="H16" s="23">
        <v>3522</v>
      </c>
      <c r="I16" s="24">
        <v>3</v>
      </c>
    </row>
    <row r="17" spans="1:9" s="9" customFormat="1" x14ac:dyDescent="0.25">
      <c r="A17" s="10">
        <v>53</v>
      </c>
      <c r="B17" s="21" t="s">
        <v>2</v>
      </c>
      <c r="C17" s="11">
        <v>1207</v>
      </c>
      <c r="D17" s="22">
        <v>69</v>
      </c>
      <c r="E17" s="23">
        <v>106</v>
      </c>
      <c r="F17" s="23">
        <v>6984</v>
      </c>
      <c r="G17" s="23">
        <v>4391</v>
      </c>
      <c r="H17" s="23">
        <v>2593</v>
      </c>
      <c r="I17" s="24">
        <v>8</v>
      </c>
    </row>
    <row r="18" spans="1:9" s="9" customFormat="1" x14ac:dyDescent="0.25">
      <c r="A18" s="10">
        <v>75</v>
      </c>
      <c r="B18" s="21" t="s">
        <v>14</v>
      </c>
      <c r="C18" s="11">
        <v>4309</v>
      </c>
      <c r="D18" s="22">
        <v>101</v>
      </c>
      <c r="E18" s="23">
        <v>144</v>
      </c>
      <c r="F18" s="23">
        <v>9736</v>
      </c>
      <c r="G18" s="23">
        <v>6077</v>
      </c>
      <c r="H18" s="23">
        <v>3659</v>
      </c>
      <c r="I18" s="24">
        <v>8</v>
      </c>
    </row>
    <row r="19" spans="1:9" s="9" customFormat="1" x14ac:dyDescent="0.25">
      <c r="A19" s="10">
        <v>76</v>
      </c>
      <c r="B19" s="21" t="s">
        <v>3</v>
      </c>
      <c r="C19" s="11">
        <v>4454</v>
      </c>
      <c r="D19" s="22">
        <v>95</v>
      </c>
      <c r="E19" s="23">
        <v>153</v>
      </c>
      <c r="F19" s="23">
        <v>9811</v>
      </c>
      <c r="G19" s="23">
        <v>6267</v>
      </c>
      <c r="H19" s="23">
        <v>3544</v>
      </c>
      <c r="I19" s="24">
        <v>22</v>
      </c>
    </row>
    <row r="20" spans="1:9" s="9" customFormat="1" x14ac:dyDescent="0.25">
      <c r="A20" s="10">
        <v>84</v>
      </c>
      <c r="B20" s="21" t="s">
        <v>13</v>
      </c>
      <c r="C20" s="11">
        <v>4029</v>
      </c>
      <c r="D20" s="22">
        <v>155</v>
      </c>
      <c r="E20" s="23">
        <v>266</v>
      </c>
      <c r="F20" s="23">
        <v>19849</v>
      </c>
      <c r="G20" s="23">
        <v>13058</v>
      </c>
      <c r="H20" s="23">
        <v>6791</v>
      </c>
      <c r="I20" s="24">
        <v>6</v>
      </c>
    </row>
    <row r="21" spans="1:9" s="9" customFormat="1" x14ac:dyDescent="0.25">
      <c r="A21" s="10">
        <v>93</v>
      </c>
      <c r="B21" s="21" t="s">
        <v>12</v>
      </c>
      <c r="C21" s="11">
        <v>946</v>
      </c>
      <c r="D21" s="22">
        <v>52</v>
      </c>
      <c r="E21" s="23">
        <v>122</v>
      </c>
      <c r="F21" s="23">
        <v>8968</v>
      </c>
      <c r="G21" s="23">
        <v>5936</v>
      </c>
      <c r="H21" s="23">
        <v>3032</v>
      </c>
      <c r="I21" s="24">
        <v>1</v>
      </c>
    </row>
    <row r="22" spans="1:9" s="9" customFormat="1" ht="12" thickBot="1" x14ac:dyDescent="0.3">
      <c r="A22" s="10">
        <v>94</v>
      </c>
      <c r="B22" s="21" t="s">
        <v>4</v>
      </c>
      <c r="C22" s="11">
        <v>360</v>
      </c>
      <c r="D22" s="22">
        <v>2</v>
      </c>
      <c r="E22" s="23">
        <v>2</v>
      </c>
      <c r="F22" s="23">
        <v>108</v>
      </c>
      <c r="G22" s="23">
        <v>84</v>
      </c>
      <c r="H22" s="23">
        <v>24</v>
      </c>
      <c r="I22" s="24">
        <v>0</v>
      </c>
    </row>
    <row r="23" spans="1:9" s="20" customFormat="1" ht="12" thickBot="1" x14ac:dyDescent="0.3">
      <c r="A23" s="13" t="s">
        <v>30</v>
      </c>
      <c r="B23" s="14"/>
      <c r="C23" s="15">
        <v>132</v>
      </c>
      <c r="D23" s="16">
        <f>SUM(D25:D31)</f>
        <v>29</v>
      </c>
      <c r="E23" s="17">
        <f t="shared" ref="E23:I23" si="2">SUM(E25:E31)</f>
        <v>41</v>
      </c>
      <c r="F23" s="18">
        <f t="shared" si="2"/>
        <v>2634</v>
      </c>
      <c r="G23" s="18">
        <f t="shared" si="2"/>
        <v>1238</v>
      </c>
      <c r="H23" s="18">
        <f t="shared" si="2"/>
        <v>1396</v>
      </c>
      <c r="I23" s="38">
        <f t="shared" si="2"/>
        <v>1</v>
      </c>
    </row>
    <row r="24" spans="1:9" s="20" customFormat="1" ht="12" thickBot="1" x14ac:dyDescent="0.3">
      <c r="A24" s="13" t="s">
        <v>31</v>
      </c>
      <c r="B24" s="14"/>
      <c r="C24" s="15">
        <v>129</v>
      </c>
      <c r="D24" s="16">
        <f>D25+D26+D27+D28+D30</f>
        <v>28</v>
      </c>
      <c r="E24" s="17">
        <f t="shared" ref="E24:I24" si="3">E25+E26+E27+E28+E30</f>
        <v>40</v>
      </c>
      <c r="F24" s="18">
        <f t="shared" si="3"/>
        <v>2619</v>
      </c>
      <c r="G24" s="18">
        <f t="shared" si="3"/>
        <v>1224</v>
      </c>
      <c r="H24" s="18">
        <f t="shared" si="3"/>
        <v>1395</v>
      </c>
      <c r="I24" s="38">
        <f t="shared" si="3"/>
        <v>1</v>
      </c>
    </row>
    <row r="25" spans="1:9" s="9" customFormat="1" x14ac:dyDescent="0.25">
      <c r="A25" s="32">
        <v>971</v>
      </c>
      <c r="B25" s="21" t="s">
        <v>34</v>
      </c>
      <c r="C25" s="11">
        <v>32</v>
      </c>
      <c r="D25" s="22">
        <v>5</v>
      </c>
      <c r="E25" s="25">
        <v>5</v>
      </c>
      <c r="F25" s="23">
        <v>139</v>
      </c>
      <c r="G25" s="23">
        <v>89</v>
      </c>
      <c r="H25" s="23">
        <v>50</v>
      </c>
      <c r="I25" s="24">
        <v>0</v>
      </c>
    </row>
    <row r="26" spans="1:9" s="9" customFormat="1" x14ac:dyDescent="0.25">
      <c r="A26" s="33">
        <v>972</v>
      </c>
      <c r="B26" s="21" t="s">
        <v>35</v>
      </c>
      <c r="C26" s="11">
        <v>34</v>
      </c>
      <c r="D26" s="22">
        <v>13</v>
      </c>
      <c r="E26" s="25">
        <v>20</v>
      </c>
      <c r="F26" s="23">
        <v>858</v>
      </c>
      <c r="G26" s="23">
        <v>508</v>
      </c>
      <c r="H26" s="23">
        <v>350</v>
      </c>
      <c r="I26" s="24">
        <v>0</v>
      </c>
    </row>
    <row r="27" spans="1:9" s="9" customFormat="1" x14ac:dyDescent="0.25">
      <c r="A27" s="33">
        <v>973</v>
      </c>
      <c r="B27" s="21" t="s">
        <v>36</v>
      </c>
      <c r="C27" s="11">
        <v>22</v>
      </c>
      <c r="D27" s="22">
        <v>6</v>
      </c>
      <c r="E27" s="25">
        <v>9</v>
      </c>
      <c r="F27" s="23">
        <v>1146</v>
      </c>
      <c r="G27" s="23">
        <v>302</v>
      </c>
      <c r="H27" s="23">
        <v>844</v>
      </c>
      <c r="I27" s="24">
        <v>1</v>
      </c>
    </row>
    <row r="28" spans="1:9" s="9" customFormat="1" x14ac:dyDescent="0.25">
      <c r="A28" s="33">
        <v>974</v>
      </c>
      <c r="B28" s="21" t="s">
        <v>37</v>
      </c>
      <c r="C28" s="11">
        <v>24</v>
      </c>
      <c r="D28" s="22">
        <v>3</v>
      </c>
      <c r="E28" s="25">
        <v>5</v>
      </c>
      <c r="F28" s="23">
        <v>410</v>
      </c>
      <c r="G28" s="23">
        <v>283</v>
      </c>
      <c r="H28" s="23">
        <v>127</v>
      </c>
      <c r="I28" s="24">
        <v>0</v>
      </c>
    </row>
    <row r="29" spans="1:9" s="9" customFormat="1" x14ac:dyDescent="0.25">
      <c r="A29" s="33">
        <v>975</v>
      </c>
      <c r="B29" s="21" t="s">
        <v>38</v>
      </c>
      <c r="C29" s="9">
        <v>2</v>
      </c>
      <c r="D29" s="22">
        <v>1</v>
      </c>
      <c r="E29" s="25">
        <v>1</v>
      </c>
      <c r="F29" s="23">
        <v>15</v>
      </c>
      <c r="G29" s="23">
        <v>14</v>
      </c>
      <c r="H29" s="23">
        <v>1</v>
      </c>
      <c r="I29" s="24">
        <v>0</v>
      </c>
    </row>
    <row r="30" spans="1:9" s="9" customFormat="1" x14ac:dyDescent="0.25">
      <c r="A30" s="33">
        <v>976</v>
      </c>
      <c r="B30" s="21" t="s">
        <v>39</v>
      </c>
      <c r="C30" s="9">
        <v>17</v>
      </c>
      <c r="D30" s="22">
        <v>1</v>
      </c>
      <c r="E30" s="25">
        <v>1</v>
      </c>
      <c r="F30" s="23">
        <v>66</v>
      </c>
      <c r="G30" s="23">
        <v>42</v>
      </c>
      <c r="H30" s="23">
        <v>24</v>
      </c>
      <c r="I30" s="24">
        <v>0</v>
      </c>
    </row>
    <row r="31" spans="1:9" s="9" customFormat="1" ht="12" thickBot="1" x14ac:dyDescent="0.3">
      <c r="A31" s="34">
        <v>978</v>
      </c>
      <c r="B31" s="26" t="s">
        <v>40</v>
      </c>
      <c r="C31" s="12">
        <v>1</v>
      </c>
      <c r="D31" s="27">
        <v>0</v>
      </c>
      <c r="E31" s="28">
        <v>0</v>
      </c>
      <c r="F31" s="29">
        <v>0</v>
      </c>
      <c r="G31" s="29">
        <v>0</v>
      </c>
      <c r="H31" s="29">
        <v>0</v>
      </c>
      <c r="I31" s="30">
        <v>0</v>
      </c>
    </row>
    <row r="32" spans="1:9" s="9" customFormat="1" ht="11.25" customHeight="1" x14ac:dyDescent="0.25">
      <c r="A32" s="9" t="s">
        <v>65</v>
      </c>
    </row>
    <row r="33" spans="1:9" s="9" customFormat="1" ht="11.25" customHeight="1" x14ac:dyDescent="0.25">
      <c r="A33" s="9" t="s">
        <v>32</v>
      </c>
    </row>
    <row r="34" spans="1:9" ht="12" customHeight="1" x14ac:dyDescent="0.25">
      <c r="A34" s="1" t="s">
        <v>59</v>
      </c>
      <c r="C34" s="9"/>
      <c r="G34" s="1"/>
      <c r="H34" s="1"/>
      <c r="I34" s="42"/>
    </row>
    <row r="35" spans="1:9" s="9" customFormat="1" ht="11.25" customHeight="1" x14ac:dyDescent="0.25">
      <c r="A35" s="9" t="s">
        <v>41</v>
      </c>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64" t="s">
        <v>52</v>
      </c>
      <c r="B40" s="63"/>
      <c r="C40" s="63"/>
      <c r="D40" s="63"/>
      <c r="E40" s="63"/>
      <c r="F40" s="63"/>
      <c r="G40" s="63"/>
      <c r="H40" s="63"/>
      <c r="I40" s="63"/>
    </row>
    <row r="41" spans="1:9" s="9" customFormat="1" ht="11.25" customHeight="1" x14ac:dyDescent="0.25">
      <c r="A41" s="63"/>
      <c r="B41" s="63"/>
      <c r="C41" s="63"/>
      <c r="D41" s="63"/>
      <c r="E41" s="63"/>
      <c r="F41" s="63"/>
      <c r="G41" s="63"/>
      <c r="H41" s="63"/>
      <c r="I41" s="63"/>
    </row>
    <row r="42" spans="1:9" s="9" customFormat="1" ht="11.25" customHeight="1" x14ac:dyDescent="0.25">
      <c r="A42" s="63"/>
      <c r="B42" s="63"/>
      <c r="C42" s="63"/>
      <c r="D42" s="63"/>
      <c r="E42" s="63"/>
      <c r="F42" s="63"/>
      <c r="G42" s="63"/>
      <c r="H42" s="63"/>
      <c r="I42" s="63"/>
    </row>
    <row r="43" spans="1:9" ht="11.25" customHeight="1" x14ac:dyDescent="0.25">
      <c r="A43" s="64" t="s">
        <v>57</v>
      </c>
      <c r="B43" s="61"/>
      <c r="C43" s="61"/>
      <c r="D43" s="61"/>
      <c r="E43" s="61"/>
      <c r="F43" s="61"/>
      <c r="G43" s="61"/>
      <c r="H43" s="61"/>
      <c r="I43" s="61"/>
    </row>
    <row r="44" spans="1:9"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5:C5"/>
    <mergeCell ref="D5:I5"/>
    <mergeCell ref="A37:I39"/>
    <mergeCell ref="A40:I42"/>
    <mergeCell ref="A43:I44"/>
  </mergeCells>
  <hyperlinks>
    <hyperlink ref="A1" location="Sommaire!A1" display="Retour sommaire"/>
  </hyperlinks>
  <pageMargins left="0.7" right="0.7" top="0.75" bottom="0.75" header="0.3" footer="0.3"/>
  <pageSetup paperSize="9" orientation="portrait" horizontalDpi="90" verticalDpi="9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3" t="s">
        <v>62</v>
      </c>
    </row>
    <row r="3" spans="1:9" s="55" customFormat="1" ht="12.75" x14ac:dyDescent="0.25">
      <c r="A3" s="58" t="s">
        <v>29</v>
      </c>
      <c r="G3" s="50"/>
      <c r="H3" s="50"/>
    </row>
    <row r="4" spans="1:9" ht="12" thickBot="1" x14ac:dyDescent="0.3">
      <c r="A4" s="1" t="s">
        <v>64</v>
      </c>
    </row>
    <row r="5" spans="1:9" ht="35.1" customHeight="1" thickBot="1" x14ac:dyDescent="0.3">
      <c r="A5" s="65" t="s">
        <v>54</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7" t="s">
        <v>8</v>
      </c>
      <c r="H6" s="7" t="s">
        <v>9</v>
      </c>
      <c r="I6" s="8" t="s">
        <v>10</v>
      </c>
    </row>
    <row r="7" spans="1:9" s="20" customFormat="1" ht="12" thickBot="1" x14ac:dyDescent="0.3">
      <c r="A7" s="13" t="s">
        <v>58</v>
      </c>
      <c r="B7" s="14"/>
      <c r="C7" s="15">
        <v>34958</v>
      </c>
      <c r="D7" s="16">
        <v>1142</v>
      </c>
      <c r="E7" s="17">
        <v>2083</v>
      </c>
      <c r="F7" s="18">
        <v>152473</v>
      </c>
      <c r="G7" s="18">
        <v>99180</v>
      </c>
      <c r="H7" s="18">
        <v>53293</v>
      </c>
      <c r="I7" s="19">
        <v>122</v>
      </c>
    </row>
    <row r="8" spans="1:9" s="20" customFormat="1" ht="12" thickBot="1" x14ac:dyDescent="0.3">
      <c r="A8" s="13" t="s">
        <v>26</v>
      </c>
      <c r="B8" s="14"/>
      <c r="C8" s="15">
        <v>34955</v>
      </c>
      <c r="D8" s="16">
        <v>1238</v>
      </c>
      <c r="E8" s="17">
        <v>2069</v>
      </c>
      <c r="F8" s="18">
        <v>149799</v>
      </c>
      <c r="G8" s="18">
        <v>100167</v>
      </c>
      <c r="H8" s="18">
        <v>53871</v>
      </c>
      <c r="I8" s="19">
        <v>1149</v>
      </c>
    </row>
    <row r="9" spans="1:9" s="20" customFormat="1" ht="12" thickBot="1" x14ac:dyDescent="0.3">
      <c r="A9" s="13" t="s">
        <v>25</v>
      </c>
      <c r="B9" s="14"/>
      <c r="C9" s="15">
        <v>34826</v>
      </c>
      <c r="D9" s="16">
        <v>1109</v>
      </c>
      <c r="E9" s="17">
        <v>2038</v>
      </c>
      <c r="F9" s="18">
        <v>149756</v>
      </c>
      <c r="G9" s="18">
        <v>97512</v>
      </c>
      <c r="H9" s="18">
        <v>52244</v>
      </c>
      <c r="I9" s="19">
        <v>121</v>
      </c>
    </row>
    <row r="10" spans="1:9" s="9" customFormat="1" x14ac:dyDescent="0.25">
      <c r="A10" s="10">
        <v>11</v>
      </c>
      <c r="B10" s="21" t="s">
        <v>19</v>
      </c>
      <c r="C10" s="11">
        <v>1268</v>
      </c>
      <c r="D10" s="22">
        <v>207</v>
      </c>
      <c r="E10" s="23">
        <v>552</v>
      </c>
      <c r="F10" s="23">
        <v>47515</v>
      </c>
      <c r="G10" s="23">
        <v>30927</v>
      </c>
      <c r="H10" s="23">
        <v>16588</v>
      </c>
      <c r="I10" s="24">
        <v>16</v>
      </c>
    </row>
    <row r="11" spans="1:9" s="9" customFormat="1" x14ac:dyDescent="0.25">
      <c r="A11" s="10">
        <v>24</v>
      </c>
      <c r="B11" s="21" t="s">
        <v>18</v>
      </c>
      <c r="C11" s="11">
        <v>1757</v>
      </c>
      <c r="D11" s="22">
        <v>43</v>
      </c>
      <c r="E11" s="23">
        <v>72</v>
      </c>
      <c r="F11" s="23">
        <v>4334</v>
      </c>
      <c r="G11" s="23">
        <v>2894</v>
      </c>
      <c r="H11" s="23">
        <v>1440</v>
      </c>
      <c r="I11" s="24">
        <v>2</v>
      </c>
    </row>
    <row r="12" spans="1:9" s="9" customFormat="1" x14ac:dyDescent="0.25">
      <c r="A12" s="10">
        <v>27</v>
      </c>
      <c r="B12" s="21" t="s">
        <v>16</v>
      </c>
      <c r="C12" s="11">
        <v>3700</v>
      </c>
      <c r="D12" s="22">
        <v>41</v>
      </c>
      <c r="E12" s="23">
        <v>65</v>
      </c>
      <c r="F12" s="23">
        <v>3916</v>
      </c>
      <c r="G12" s="23">
        <v>2579</v>
      </c>
      <c r="H12" s="23">
        <v>1337</v>
      </c>
      <c r="I12" s="24">
        <v>2</v>
      </c>
    </row>
    <row r="13" spans="1:9" s="9" customFormat="1" x14ac:dyDescent="0.25">
      <c r="A13" s="10">
        <v>28</v>
      </c>
      <c r="B13" s="21" t="s">
        <v>1</v>
      </c>
      <c r="C13" s="11">
        <v>2652</v>
      </c>
      <c r="D13" s="22">
        <v>55</v>
      </c>
      <c r="E13" s="23">
        <v>81</v>
      </c>
      <c r="F13" s="23">
        <v>5046</v>
      </c>
      <c r="G13" s="23">
        <v>3446</v>
      </c>
      <c r="H13" s="23">
        <v>1600</v>
      </c>
      <c r="I13" s="24">
        <v>6</v>
      </c>
    </row>
    <row r="14" spans="1:9" s="9" customFormat="1" x14ac:dyDescent="0.25">
      <c r="A14" s="10">
        <v>32</v>
      </c>
      <c r="B14" s="21" t="s">
        <v>17</v>
      </c>
      <c r="C14" s="11">
        <v>3788</v>
      </c>
      <c r="D14" s="22">
        <v>93</v>
      </c>
      <c r="E14" s="23">
        <v>147</v>
      </c>
      <c r="F14" s="23">
        <v>12508</v>
      </c>
      <c r="G14" s="23">
        <v>8225</v>
      </c>
      <c r="H14" s="23">
        <v>4283</v>
      </c>
      <c r="I14" s="24">
        <v>20</v>
      </c>
    </row>
    <row r="15" spans="1:9" s="9" customFormat="1" x14ac:dyDescent="0.25">
      <c r="A15" s="10">
        <v>44</v>
      </c>
      <c r="B15" s="21" t="s">
        <v>0</v>
      </c>
      <c r="C15" s="11">
        <v>5121</v>
      </c>
      <c r="D15" s="22">
        <v>81</v>
      </c>
      <c r="E15" s="23">
        <v>132</v>
      </c>
      <c r="F15" s="23">
        <v>8733</v>
      </c>
      <c r="G15" s="23">
        <v>5699</v>
      </c>
      <c r="H15" s="23">
        <v>3034</v>
      </c>
      <c r="I15" s="24">
        <v>0</v>
      </c>
    </row>
    <row r="16" spans="1:9" s="9" customFormat="1" x14ac:dyDescent="0.25">
      <c r="A16" s="10">
        <v>52</v>
      </c>
      <c r="B16" s="21" t="s">
        <v>15</v>
      </c>
      <c r="C16" s="11">
        <v>1235</v>
      </c>
      <c r="D16" s="22">
        <v>72</v>
      </c>
      <c r="E16" s="23">
        <v>145</v>
      </c>
      <c r="F16" s="23">
        <v>8768</v>
      </c>
      <c r="G16" s="23">
        <v>5550</v>
      </c>
      <c r="H16" s="23">
        <v>3218</v>
      </c>
      <c r="I16" s="24">
        <v>2</v>
      </c>
    </row>
    <row r="17" spans="1:9" s="9" customFormat="1" x14ac:dyDescent="0.25">
      <c r="A17" s="10">
        <v>53</v>
      </c>
      <c r="B17" s="21" t="s">
        <v>2</v>
      </c>
      <c r="C17" s="11">
        <v>1207</v>
      </c>
      <c r="D17" s="22">
        <v>71</v>
      </c>
      <c r="E17" s="23">
        <v>110</v>
      </c>
      <c r="F17" s="23">
        <v>7338</v>
      </c>
      <c r="G17" s="23">
        <v>4602</v>
      </c>
      <c r="H17" s="23">
        <v>2736</v>
      </c>
      <c r="I17" s="24">
        <v>43</v>
      </c>
    </row>
    <row r="18" spans="1:9" s="9" customFormat="1" x14ac:dyDescent="0.25">
      <c r="A18" s="10">
        <v>75</v>
      </c>
      <c r="B18" s="21" t="s">
        <v>14</v>
      </c>
      <c r="C18" s="11">
        <v>4309</v>
      </c>
      <c r="D18" s="22">
        <v>118</v>
      </c>
      <c r="E18" s="23">
        <v>169</v>
      </c>
      <c r="F18" s="23">
        <v>11709</v>
      </c>
      <c r="G18" s="23">
        <v>7531</v>
      </c>
      <c r="H18" s="23">
        <v>4178</v>
      </c>
      <c r="I18" s="24">
        <v>7</v>
      </c>
    </row>
    <row r="19" spans="1:9" s="9" customFormat="1" x14ac:dyDescent="0.25">
      <c r="A19" s="10">
        <v>76</v>
      </c>
      <c r="B19" s="21" t="s">
        <v>3</v>
      </c>
      <c r="C19" s="11">
        <v>4454</v>
      </c>
      <c r="D19" s="22">
        <v>108</v>
      </c>
      <c r="E19" s="23">
        <v>169</v>
      </c>
      <c r="F19" s="23">
        <v>10767</v>
      </c>
      <c r="G19" s="23">
        <v>6927</v>
      </c>
      <c r="H19" s="23">
        <v>3840</v>
      </c>
      <c r="I19" s="24">
        <v>18</v>
      </c>
    </row>
    <row r="20" spans="1:9" s="9" customFormat="1" x14ac:dyDescent="0.25">
      <c r="A20" s="10">
        <v>84</v>
      </c>
      <c r="B20" s="21" t="s">
        <v>13</v>
      </c>
      <c r="C20" s="11">
        <v>4029</v>
      </c>
      <c r="D20" s="22">
        <v>161</v>
      </c>
      <c r="E20" s="23">
        <v>268</v>
      </c>
      <c r="F20" s="23">
        <v>19961</v>
      </c>
      <c r="G20" s="23">
        <v>13253</v>
      </c>
      <c r="H20" s="23">
        <v>6708</v>
      </c>
      <c r="I20" s="24">
        <v>2</v>
      </c>
    </row>
    <row r="21" spans="1:9" s="9" customFormat="1" x14ac:dyDescent="0.25">
      <c r="A21" s="10">
        <v>93</v>
      </c>
      <c r="B21" s="21" t="s">
        <v>12</v>
      </c>
      <c r="C21" s="11">
        <v>946</v>
      </c>
      <c r="D21" s="22">
        <v>55</v>
      </c>
      <c r="E21" s="23">
        <v>124</v>
      </c>
      <c r="F21" s="23">
        <v>9001</v>
      </c>
      <c r="G21" s="23">
        <v>5751</v>
      </c>
      <c r="H21" s="23">
        <v>3250</v>
      </c>
      <c r="I21" s="24">
        <v>3</v>
      </c>
    </row>
    <row r="22" spans="1:9" s="9" customFormat="1" ht="12" thickBot="1" x14ac:dyDescent="0.3">
      <c r="A22" s="10">
        <v>94</v>
      </c>
      <c r="B22" s="21" t="s">
        <v>4</v>
      </c>
      <c r="C22" s="11">
        <v>360</v>
      </c>
      <c r="D22" s="22">
        <v>4</v>
      </c>
      <c r="E22" s="23">
        <v>4</v>
      </c>
      <c r="F22" s="23">
        <v>160</v>
      </c>
      <c r="G22" s="23">
        <v>128</v>
      </c>
      <c r="H22" s="23">
        <v>32</v>
      </c>
      <c r="I22" s="24">
        <v>0</v>
      </c>
    </row>
    <row r="23" spans="1:9" s="20" customFormat="1" ht="12" thickBot="1" x14ac:dyDescent="0.3">
      <c r="A23" s="13" t="s">
        <v>30</v>
      </c>
      <c r="B23" s="14"/>
      <c r="C23" s="15">
        <v>132</v>
      </c>
      <c r="D23" s="16">
        <v>33</v>
      </c>
      <c r="E23" s="17">
        <v>45</v>
      </c>
      <c r="F23" s="18">
        <v>2717</v>
      </c>
      <c r="G23" s="18">
        <v>1668</v>
      </c>
      <c r="H23" s="18">
        <v>1049</v>
      </c>
      <c r="I23" s="38">
        <v>1</v>
      </c>
    </row>
    <row r="24" spans="1:9" s="20" customFormat="1" ht="12" thickBot="1" x14ac:dyDescent="0.3">
      <c r="A24" s="13" t="s">
        <v>31</v>
      </c>
      <c r="B24" s="14"/>
      <c r="C24" s="15">
        <v>129</v>
      </c>
      <c r="D24" s="16">
        <v>31</v>
      </c>
      <c r="E24" s="17">
        <v>43</v>
      </c>
      <c r="F24" s="18">
        <v>2655</v>
      </c>
      <c r="G24" s="18">
        <v>1627</v>
      </c>
      <c r="H24" s="18">
        <v>1028</v>
      </c>
      <c r="I24" s="38">
        <v>1</v>
      </c>
    </row>
    <row r="25" spans="1:9" s="9" customFormat="1" x14ac:dyDescent="0.25">
      <c r="A25" s="32">
        <v>971</v>
      </c>
      <c r="B25" s="21" t="s">
        <v>34</v>
      </c>
      <c r="C25" s="11">
        <v>32</v>
      </c>
      <c r="D25" s="22">
        <v>7</v>
      </c>
      <c r="E25" s="25">
        <v>8</v>
      </c>
      <c r="F25" s="23">
        <v>486</v>
      </c>
      <c r="G25" s="23">
        <v>309</v>
      </c>
      <c r="H25" s="23">
        <v>177</v>
      </c>
      <c r="I25" s="24">
        <v>0</v>
      </c>
    </row>
    <row r="26" spans="1:9" s="9" customFormat="1" x14ac:dyDescent="0.25">
      <c r="A26" s="33">
        <v>972</v>
      </c>
      <c r="B26" s="21" t="s">
        <v>35</v>
      </c>
      <c r="C26" s="11">
        <v>34</v>
      </c>
      <c r="D26" s="22">
        <v>14</v>
      </c>
      <c r="E26" s="25">
        <v>19</v>
      </c>
      <c r="F26" s="23">
        <v>806</v>
      </c>
      <c r="G26" s="23">
        <v>520</v>
      </c>
      <c r="H26" s="23">
        <v>286</v>
      </c>
      <c r="I26" s="24">
        <v>0</v>
      </c>
    </row>
    <row r="27" spans="1:9" s="9" customFormat="1" x14ac:dyDescent="0.25">
      <c r="A27" s="33">
        <v>973</v>
      </c>
      <c r="B27" s="21" t="s">
        <v>36</v>
      </c>
      <c r="C27" s="11">
        <v>22</v>
      </c>
      <c r="D27" s="22">
        <v>6</v>
      </c>
      <c r="E27" s="25">
        <v>8</v>
      </c>
      <c r="F27" s="23">
        <v>544</v>
      </c>
      <c r="G27" s="23">
        <v>290</v>
      </c>
      <c r="H27" s="23">
        <v>254</v>
      </c>
      <c r="I27" s="24">
        <v>1</v>
      </c>
    </row>
    <row r="28" spans="1:9" s="9" customFormat="1" x14ac:dyDescent="0.25">
      <c r="A28" s="33">
        <v>974</v>
      </c>
      <c r="B28" s="21" t="s">
        <v>37</v>
      </c>
      <c r="C28" s="11">
        <v>24</v>
      </c>
      <c r="D28" s="22">
        <v>3</v>
      </c>
      <c r="E28" s="25">
        <v>7</v>
      </c>
      <c r="F28" s="23">
        <v>747</v>
      </c>
      <c r="G28" s="23">
        <v>449</v>
      </c>
      <c r="H28" s="23">
        <v>298</v>
      </c>
      <c r="I28" s="24">
        <v>0</v>
      </c>
    </row>
    <row r="29" spans="1:9" s="9" customFormat="1" x14ac:dyDescent="0.25">
      <c r="A29" s="33">
        <v>975</v>
      </c>
      <c r="B29" s="21" t="s">
        <v>38</v>
      </c>
      <c r="C29" s="9">
        <v>2</v>
      </c>
      <c r="D29" s="22">
        <v>1</v>
      </c>
      <c r="E29" s="25">
        <v>1</v>
      </c>
      <c r="F29" s="23">
        <v>32</v>
      </c>
      <c r="G29" s="23">
        <v>26</v>
      </c>
      <c r="H29" s="23">
        <v>6</v>
      </c>
      <c r="I29" s="24">
        <v>0</v>
      </c>
    </row>
    <row r="30" spans="1:9" s="9" customFormat="1" x14ac:dyDescent="0.25">
      <c r="A30" s="33">
        <v>976</v>
      </c>
      <c r="B30" s="21" t="s">
        <v>39</v>
      </c>
      <c r="C30" s="9">
        <v>17</v>
      </c>
      <c r="D30" s="22">
        <v>1</v>
      </c>
      <c r="E30" s="25">
        <v>1</v>
      </c>
      <c r="F30" s="23">
        <v>72</v>
      </c>
      <c r="G30" s="23">
        <v>59</v>
      </c>
      <c r="H30" s="23">
        <v>13</v>
      </c>
      <c r="I30" s="24">
        <v>0</v>
      </c>
    </row>
    <row r="31" spans="1:9" s="9" customFormat="1" ht="12" thickBot="1" x14ac:dyDescent="0.3">
      <c r="A31" s="34">
        <v>978</v>
      </c>
      <c r="B31" s="26" t="s">
        <v>40</v>
      </c>
      <c r="C31" s="12">
        <v>1</v>
      </c>
      <c r="D31" s="27">
        <v>1</v>
      </c>
      <c r="E31" s="28">
        <v>1</v>
      </c>
      <c r="F31" s="29">
        <v>30</v>
      </c>
      <c r="G31" s="29">
        <v>15</v>
      </c>
      <c r="H31" s="29">
        <v>15</v>
      </c>
      <c r="I31" s="30">
        <v>0</v>
      </c>
    </row>
    <row r="32" spans="1:9" s="9" customFormat="1" ht="11.25" customHeight="1" x14ac:dyDescent="0.25">
      <c r="A32" s="9" t="s">
        <v>65</v>
      </c>
    </row>
    <row r="33" spans="1:9" s="9" customFormat="1" ht="11.25" customHeight="1" x14ac:dyDescent="0.25">
      <c r="A33" s="9" t="s">
        <v>32</v>
      </c>
    </row>
    <row r="34" spans="1:9" ht="12" customHeight="1" x14ac:dyDescent="0.25">
      <c r="A34" s="1" t="s">
        <v>59</v>
      </c>
      <c r="C34" s="9"/>
      <c r="G34" s="1"/>
      <c r="H34" s="1"/>
      <c r="I34" s="42"/>
    </row>
    <row r="35" spans="1:9" s="9" customFormat="1" ht="11.25" customHeight="1" x14ac:dyDescent="0.25">
      <c r="A35" s="9" t="s">
        <v>41</v>
      </c>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64" t="s">
        <v>52</v>
      </c>
      <c r="B40" s="63"/>
      <c r="C40" s="63"/>
      <c r="D40" s="63"/>
      <c r="E40" s="63"/>
      <c r="F40" s="63"/>
      <c r="G40" s="63"/>
      <c r="H40" s="63"/>
      <c r="I40" s="63"/>
    </row>
    <row r="41" spans="1:9" s="9" customFormat="1" ht="11.25" customHeight="1" x14ac:dyDescent="0.25">
      <c r="A41" s="63"/>
      <c r="B41" s="63"/>
      <c r="C41" s="63"/>
      <c r="D41" s="63"/>
      <c r="E41" s="63"/>
      <c r="F41" s="63"/>
      <c r="G41" s="63"/>
      <c r="H41" s="63"/>
      <c r="I41" s="63"/>
    </row>
    <row r="42" spans="1:9" s="9" customFormat="1" ht="11.25" customHeight="1" x14ac:dyDescent="0.25">
      <c r="A42" s="63"/>
      <c r="B42" s="63"/>
      <c r="C42" s="63"/>
      <c r="D42" s="63"/>
      <c r="E42" s="63"/>
      <c r="F42" s="63"/>
      <c r="G42" s="63"/>
      <c r="H42" s="63"/>
      <c r="I42" s="63"/>
    </row>
    <row r="43" spans="1:9" ht="11.25" customHeight="1" x14ac:dyDescent="0.25">
      <c r="A43" s="64" t="s">
        <v>57</v>
      </c>
      <c r="B43" s="61"/>
      <c r="C43" s="61"/>
      <c r="D43" s="61"/>
      <c r="E43" s="61"/>
      <c r="F43" s="61"/>
      <c r="G43" s="61"/>
      <c r="H43" s="61"/>
      <c r="I43" s="61"/>
    </row>
    <row r="44" spans="1:9"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5:C5"/>
    <mergeCell ref="D5:I5"/>
    <mergeCell ref="A37:I39"/>
    <mergeCell ref="A40:I42"/>
    <mergeCell ref="A43:I44"/>
  </mergeCells>
  <hyperlinks>
    <hyperlink ref="A1" location="Sommaire!A1" display="Retour sommaire"/>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3" t="s">
        <v>62</v>
      </c>
    </row>
    <row r="3" spans="1:9" s="55" customFormat="1" ht="12.75" x14ac:dyDescent="0.25">
      <c r="A3" s="58" t="s">
        <v>29</v>
      </c>
      <c r="G3" s="50"/>
      <c r="H3" s="50"/>
    </row>
    <row r="4" spans="1:9" ht="12" thickBot="1" x14ac:dyDescent="0.3">
      <c r="A4" s="1" t="s">
        <v>64</v>
      </c>
    </row>
    <row r="5" spans="1:9" ht="35.1" customHeight="1" thickBot="1" x14ac:dyDescent="0.3">
      <c r="A5" s="65" t="s">
        <v>63</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7" t="s">
        <v>8</v>
      </c>
      <c r="H6" s="7" t="s">
        <v>9</v>
      </c>
      <c r="I6" s="8" t="s">
        <v>10</v>
      </c>
    </row>
    <row r="7" spans="1:9" s="20" customFormat="1" ht="12" thickBot="1" x14ac:dyDescent="0.3">
      <c r="A7" s="13" t="s">
        <v>58</v>
      </c>
      <c r="B7" s="14"/>
      <c r="C7" s="15">
        <v>34958</v>
      </c>
      <c r="D7" s="16">
        <v>1149</v>
      </c>
      <c r="E7" s="17">
        <v>2074</v>
      </c>
      <c r="F7" s="18">
        <v>151523</v>
      </c>
      <c r="G7" s="18">
        <v>99340</v>
      </c>
      <c r="H7" s="18">
        <v>52183</v>
      </c>
      <c r="I7" s="19">
        <v>111</v>
      </c>
    </row>
    <row r="8" spans="1:9" s="20" customFormat="1" ht="12" thickBot="1" x14ac:dyDescent="0.3">
      <c r="A8" s="13" t="s">
        <v>26</v>
      </c>
      <c r="B8" s="14"/>
      <c r="C8" s="15">
        <v>34955</v>
      </c>
      <c r="D8" s="16">
        <v>1147</v>
      </c>
      <c r="E8" s="17">
        <v>2072</v>
      </c>
      <c r="F8" s="18">
        <v>151467</v>
      </c>
      <c r="G8" s="18">
        <v>99303</v>
      </c>
      <c r="H8" s="18">
        <v>52164</v>
      </c>
      <c r="I8" s="19">
        <v>111</v>
      </c>
    </row>
    <row r="9" spans="1:9" s="20" customFormat="1" ht="12" thickBot="1" x14ac:dyDescent="0.3">
      <c r="A9" s="13" t="s">
        <v>25</v>
      </c>
      <c r="B9" s="14"/>
      <c r="C9" s="15">
        <v>34826</v>
      </c>
      <c r="D9" s="16">
        <v>1114</v>
      </c>
      <c r="E9" s="17">
        <v>2028</v>
      </c>
      <c r="F9" s="18">
        <v>149264</v>
      </c>
      <c r="G9" s="18">
        <v>97871</v>
      </c>
      <c r="H9" s="18">
        <v>51393</v>
      </c>
      <c r="I9" s="19">
        <v>110</v>
      </c>
    </row>
    <row r="10" spans="1:9" s="9" customFormat="1" x14ac:dyDescent="0.25">
      <c r="A10" s="10">
        <v>11</v>
      </c>
      <c r="B10" s="21" t="s">
        <v>19</v>
      </c>
      <c r="C10" s="11">
        <v>1268</v>
      </c>
      <c r="D10" s="22">
        <v>202</v>
      </c>
      <c r="E10" s="23">
        <v>523</v>
      </c>
      <c r="F10" s="23">
        <v>45795</v>
      </c>
      <c r="G10" s="23">
        <v>30406</v>
      </c>
      <c r="H10" s="23">
        <v>15389</v>
      </c>
      <c r="I10" s="24">
        <v>15</v>
      </c>
    </row>
    <row r="11" spans="1:9" s="9" customFormat="1" x14ac:dyDescent="0.25">
      <c r="A11" s="10">
        <v>24</v>
      </c>
      <c r="B11" s="21" t="s">
        <v>18</v>
      </c>
      <c r="C11" s="11">
        <v>1757</v>
      </c>
      <c r="D11" s="22">
        <v>41</v>
      </c>
      <c r="E11" s="23">
        <v>65</v>
      </c>
      <c r="F11" s="23">
        <v>4172</v>
      </c>
      <c r="G11" s="23">
        <v>2756</v>
      </c>
      <c r="H11" s="23">
        <v>1416</v>
      </c>
      <c r="I11" s="24">
        <v>5</v>
      </c>
    </row>
    <row r="12" spans="1:9" s="9" customFormat="1" x14ac:dyDescent="0.25">
      <c r="A12" s="10">
        <v>27</v>
      </c>
      <c r="B12" s="21" t="s">
        <v>16</v>
      </c>
      <c r="C12" s="11">
        <v>3700</v>
      </c>
      <c r="D12" s="22">
        <v>50</v>
      </c>
      <c r="E12" s="23">
        <v>81</v>
      </c>
      <c r="F12" s="23">
        <v>4904</v>
      </c>
      <c r="G12" s="23">
        <v>3163</v>
      </c>
      <c r="H12" s="23">
        <v>1741</v>
      </c>
      <c r="I12" s="24">
        <v>3</v>
      </c>
    </row>
    <row r="13" spans="1:9" s="9" customFormat="1" x14ac:dyDescent="0.25">
      <c r="A13" s="10">
        <v>28</v>
      </c>
      <c r="B13" s="21" t="s">
        <v>1</v>
      </c>
      <c r="C13" s="11">
        <v>2652</v>
      </c>
      <c r="D13" s="22">
        <v>56</v>
      </c>
      <c r="E13" s="23">
        <v>83</v>
      </c>
      <c r="F13" s="23">
        <v>5247</v>
      </c>
      <c r="G13" s="23">
        <v>3555</v>
      </c>
      <c r="H13" s="23">
        <v>1692</v>
      </c>
      <c r="I13" s="24">
        <v>2</v>
      </c>
    </row>
    <row r="14" spans="1:9" s="9" customFormat="1" x14ac:dyDescent="0.25">
      <c r="A14" s="10">
        <v>32</v>
      </c>
      <c r="B14" s="21" t="s">
        <v>17</v>
      </c>
      <c r="C14" s="11">
        <v>3788</v>
      </c>
      <c r="D14" s="22">
        <v>96</v>
      </c>
      <c r="E14" s="23">
        <v>143</v>
      </c>
      <c r="F14" s="23">
        <v>12193</v>
      </c>
      <c r="G14" s="23">
        <v>7921</v>
      </c>
      <c r="H14" s="23">
        <v>4272</v>
      </c>
      <c r="I14" s="24">
        <v>16</v>
      </c>
    </row>
    <row r="15" spans="1:9" s="9" customFormat="1" x14ac:dyDescent="0.25">
      <c r="A15" s="10">
        <v>44</v>
      </c>
      <c r="B15" s="21" t="s">
        <v>0</v>
      </c>
      <c r="C15" s="11">
        <v>5121</v>
      </c>
      <c r="D15" s="22">
        <v>85</v>
      </c>
      <c r="E15" s="23">
        <v>130</v>
      </c>
      <c r="F15" s="23">
        <v>8550</v>
      </c>
      <c r="G15" s="23">
        <v>5609</v>
      </c>
      <c r="H15" s="23">
        <v>2941</v>
      </c>
      <c r="I15" s="24">
        <v>3</v>
      </c>
    </row>
    <row r="16" spans="1:9" s="9" customFormat="1" x14ac:dyDescent="0.25">
      <c r="A16" s="10">
        <v>52</v>
      </c>
      <c r="B16" s="21" t="s">
        <v>15</v>
      </c>
      <c r="C16" s="11">
        <v>1235</v>
      </c>
      <c r="D16" s="22">
        <v>70</v>
      </c>
      <c r="E16" s="23">
        <v>149</v>
      </c>
      <c r="F16" s="23">
        <v>9412</v>
      </c>
      <c r="G16" s="23">
        <v>6071</v>
      </c>
      <c r="H16" s="23">
        <v>3341</v>
      </c>
      <c r="I16" s="24">
        <v>3</v>
      </c>
    </row>
    <row r="17" spans="1:9" s="9" customFormat="1" x14ac:dyDescent="0.25">
      <c r="A17" s="10">
        <v>53</v>
      </c>
      <c r="B17" s="21" t="s">
        <v>2</v>
      </c>
      <c r="C17" s="11">
        <v>1207</v>
      </c>
      <c r="D17" s="22">
        <v>76</v>
      </c>
      <c r="E17" s="23">
        <v>127</v>
      </c>
      <c r="F17" s="23">
        <v>7854</v>
      </c>
      <c r="G17" s="23">
        <v>5095</v>
      </c>
      <c r="H17" s="23">
        <v>2759</v>
      </c>
      <c r="I17" s="24">
        <v>13</v>
      </c>
    </row>
    <row r="18" spans="1:9" s="9" customFormat="1" x14ac:dyDescent="0.25">
      <c r="A18" s="10">
        <v>75</v>
      </c>
      <c r="B18" s="21" t="s">
        <v>14</v>
      </c>
      <c r="C18" s="11">
        <v>4309</v>
      </c>
      <c r="D18" s="22">
        <v>107</v>
      </c>
      <c r="E18" s="23">
        <v>159</v>
      </c>
      <c r="F18" s="23">
        <v>11109</v>
      </c>
      <c r="G18" s="23">
        <v>7136</v>
      </c>
      <c r="H18" s="23">
        <v>3973</v>
      </c>
      <c r="I18" s="24">
        <v>5</v>
      </c>
    </row>
    <row r="19" spans="1:9" s="9" customFormat="1" x14ac:dyDescent="0.25">
      <c r="A19" s="10">
        <v>76</v>
      </c>
      <c r="B19" s="21" t="s">
        <v>3</v>
      </c>
      <c r="C19" s="11">
        <v>4454</v>
      </c>
      <c r="D19" s="22">
        <v>99</v>
      </c>
      <c r="E19" s="23">
        <v>157</v>
      </c>
      <c r="F19" s="23">
        <v>10037</v>
      </c>
      <c r="G19" s="23">
        <v>6637</v>
      </c>
      <c r="H19" s="23">
        <v>3400</v>
      </c>
      <c r="I19" s="24">
        <v>32</v>
      </c>
    </row>
    <row r="20" spans="1:9" s="9" customFormat="1" x14ac:dyDescent="0.25">
      <c r="A20" s="10">
        <v>84</v>
      </c>
      <c r="B20" s="21" t="s">
        <v>13</v>
      </c>
      <c r="C20" s="11">
        <v>4029</v>
      </c>
      <c r="D20" s="22">
        <v>171</v>
      </c>
      <c r="E20" s="23">
        <v>280</v>
      </c>
      <c r="F20" s="23">
        <v>20708</v>
      </c>
      <c r="G20" s="23">
        <v>13633</v>
      </c>
      <c r="H20" s="23">
        <v>7075</v>
      </c>
      <c r="I20" s="24">
        <v>5</v>
      </c>
    </row>
    <row r="21" spans="1:9" s="9" customFormat="1" x14ac:dyDescent="0.25">
      <c r="A21" s="10">
        <v>93</v>
      </c>
      <c r="B21" s="21" t="s">
        <v>12</v>
      </c>
      <c r="C21" s="11">
        <v>946</v>
      </c>
      <c r="D21" s="22">
        <v>57</v>
      </c>
      <c r="E21" s="23">
        <v>127</v>
      </c>
      <c r="F21" s="23">
        <v>9084</v>
      </c>
      <c r="G21" s="23">
        <v>5719</v>
      </c>
      <c r="H21" s="23">
        <v>3365</v>
      </c>
      <c r="I21" s="24">
        <v>8</v>
      </c>
    </row>
    <row r="22" spans="1:9" s="9" customFormat="1" ht="12" thickBot="1" x14ac:dyDescent="0.3">
      <c r="A22" s="10">
        <v>94</v>
      </c>
      <c r="B22" s="21" t="s">
        <v>4</v>
      </c>
      <c r="C22" s="11">
        <v>360</v>
      </c>
      <c r="D22" s="22">
        <v>4</v>
      </c>
      <c r="E22" s="23">
        <v>4</v>
      </c>
      <c r="F22" s="23">
        <v>199</v>
      </c>
      <c r="G22" s="23">
        <v>170</v>
      </c>
      <c r="H22" s="23">
        <v>29</v>
      </c>
      <c r="I22" s="24">
        <v>0</v>
      </c>
    </row>
    <row r="23" spans="1:9" s="20" customFormat="1" ht="12" thickBot="1" x14ac:dyDescent="0.3">
      <c r="A23" s="13" t="s">
        <v>30</v>
      </c>
      <c r="B23" s="14"/>
      <c r="C23" s="15">
        <v>132</v>
      </c>
      <c r="D23" s="16">
        <v>35</v>
      </c>
      <c r="E23" s="17">
        <v>46</v>
      </c>
      <c r="F23" s="18">
        <v>2259</v>
      </c>
      <c r="G23" s="18">
        <v>1469</v>
      </c>
      <c r="H23" s="18">
        <v>790</v>
      </c>
      <c r="I23" s="38">
        <v>1</v>
      </c>
    </row>
    <row r="24" spans="1:9" s="20" customFormat="1" ht="12" thickBot="1" x14ac:dyDescent="0.3">
      <c r="A24" s="13" t="s">
        <v>31</v>
      </c>
      <c r="B24" s="14"/>
      <c r="C24" s="15">
        <v>129</v>
      </c>
      <c r="D24" s="16">
        <v>33</v>
      </c>
      <c r="E24" s="17">
        <v>44</v>
      </c>
      <c r="F24" s="18">
        <v>2203</v>
      </c>
      <c r="G24" s="18">
        <v>1432</v>
      </c>
      <c r="H24" s="18">
        <v>771</v>
      </c>
      <c r="I24" s="38">
        <v>1</v>
      </c>
    </row>
    <row r="25" spans="1:9" s="9" customFormat="1" x14ac:dyDescent="0.25">
      <c r="A25" s="32">
        <v>971</v>
      </c>
      <c r="B25" s="21" t="s">
        <v>34</v>
      </c>
      <c r="C25" s="11">
        <v>32</v>
      </c>
      <c r="D25" s="22">
        <v>7</v>
      </c>
      <c r="E25" s="25">
        <v>7</v>
      </c>
      <c r="F25" s="23">
        <v>226</v>
      </c>
      <c r="G25" s="23">
        <v>140</v>
      </c>
      <c r="H25" s="23">
        <v>86</v>
      </c>
      <c r="I25" s="24">
        <v>0</v>
      </c>
    </row>
    <row r="26" spans="1:9" s="9" customFormat="1" x14ac:dyDescent="0.25">
      <c r="A26" s="33">
        <v>972</v>
      </c>
      <c r="B26" s="21" t="s">
        <v>35</v>
      </c>
      <c r="C26" s="11">
        <v>34</v>
      </c>
      <c r="D26" s="22">
        <v>14</v>
      </c>
      <c r="E26" s="25">
        <v>20</v>
      </c>
      <c r="F26" s="23">
        <v>826</v>
      </c>
      <c r="G26" s="23">
        <v>509</v>
      </c>
      <c r="H26" s="23">
        <v>317</v>
      </c>
      <c r="I26" s="24">
        <v>0</v>
      </c>
    </row>
    <row r="27" spans="1:9" s="9" customFormat="1" x14ac:dyDescent="0.25">
      <c r="A27" s="33">
        <v>973</v>
      </c>
      <c r="B27" s="21" t="s">
        <v>36</v>
      </c>
      <c r="C27" s="11">
        <v>22</v>
      </c>
      <c r="D27" s="22">
        <v>6</v>
      </c>
      <c r="E27" s="25">
        <v>8</v>
      </c>
      <c r="F27" s="23">
        <v>529</v>
      </c>
      <c r="G27" s="23">
        <v>312</v>
      </c>
      <c r="H27" s="23">
        <v>217</v>
      </c>
      <c r="I27" s="24">
        <v>1</v>
      </c>
    </row>
    <row r="28" spans="1:9" s="9" customFormat="1" x14ac:dyDescent="0.25">
      <c r="A28" s="33">
        <v>974</v>
      </c>
      <c r="B28" s="21" t="s">
        <v>37</v>
      </c>
      <c r="C28" s="11">
        <v>24</v>
      </c>
      <c r="D28" s="22">
        <v>5</v>
      </c>
      <c r="E28" s="25">
        <v>8</v>
      </c>
      <c r="F28" s="23">
        <v>583</v>
      </c>
      <c r="G28" s="23">
        <v>440</v>
      </c>
      <c r="H28" s="23">
        <v>143</v>
      </c>
      <c r="I28" s="24">
        <v>0</v>
      </c>
    </row>
    <row r="29" spans="1:9" s="9" customFormat="1" x14ac:dyDescent="0.25">
      <c r="A29" s="33">
        <v>975</v>
      </c>
      <c r="B29" s="21" t="s">
        <v>38</v>
      </c>
      <c r="C29" s="9">
        <v>2</v>
      </c>
      <c r="D29" s="22">
        <v>1</v>
      </c>
      <c r="E29" s="25">
        <v>1</v>
      </c>
      <c r="F29" s="23">
        <v>32</v>
      </c>
      <c r="G29" s="23">
        <v>25</v>
      </c>
      <c r="H29" s="23">
        <v>7</v>
      </c>
      <c r="I29" s="24">
        <v>0</v>
      </c>
    </row>
    <row r="30" spans="1:9" s="9" customFormat="1" x14ac:dyDescent="0.25">
      <c r="A30" s="33">
        <v>976</v>
      </c>
      <c r="B30" s="21" t="s">
        <v>39</v>
      </c>
      <c r="C30" s="9">
        <v>17</v>
      </c>
      <c r="D30" s="22">
        <v>1</v>
      </c>
      <c r="E30" s="25">
        <v>1</v>
      </c>
      <c r="F30" s="23">
        <v>39</v>
      </c>
      <c r="G30" s="23">
        <v>31</v>
      </c>
      <c r="H30" s="23">
        <v>8</v>
      </c>
      <c r="I30" s="24">
        <v>0</v>
      </c>
    </row>
    <row r="31" spans="1:9" s="9" customFormat="1" ht="12" thickBot="1" x14ac:dyDescent="0.3">
      <c r="A31" s="34">
        <v>978</v>
      </c>
      <c r="B31" s="26" t="s">
        <v>40</v>
      </c>
      <c r="C31" s="12">
        <v>1</v>
      </c>
      <c r="D31" s="27">
        <v>1</v>
      </c>
      <c r="E31" s="28">
        <v>1</v>
      </c>
      <c r="F31" s="29">
        <v>24</v>
      </c>
      <c r="G31" s="29">
        <v>12</v>
      </c>
      <c r="H31" s="29">
        <v>12</v>
      </c>
      <c r="I31" s="30">
        <v>0</v>
      </c>
    </row>
    <row r="32" spans="1:9" s="9" customFormat="1" ht="11.25" customHeight="1" x14ac:dyDescent="0.25">
      <c r="A32" s="9" t="s">
        <v>65</v>
      </c>
    </row>
    <row r="33" spans="1:9" s="9" customFormat="1" ht="11.25" customHeight="1" x14ac:dyDescent="0.25">
      <c r="A33" s="9" t="s">
        <v>32</v>
      </c>
    </row>
    <row r="34" spans="1:9" ht="12" customHeight="1" x14ac:dyDescent="0.25">
      <c r="A34" s="1" t="s">
        <v>59</v>
      </c>
      <c r="C34" s="9"/>
      <c r="G34" s="1"/>
      <c r="H34" s="1"/>
      <c r="I34" s="42"/>
    </row>
    <row r="35" spans="1:9" s="9" customFormat="1" ht="11.25" customHeight="1" x14ac:dyDescent="0.25">
      <c r="A35" s="9" t="s">
        <v>41</v>
      </c>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64" t="s">
        <v>52</v>
      </c>
      <c r="B40" s="63"/>
      <c r="C40" s="63"/>
      <c r="D40" s="63"/>
      <c r="E40" s="63"/>
      <c r="F40" s="63"/>
      <c r="G40" s="63"/>
      <c r="H40" s="63"/>
      <c r="I40" s="63"/>
    </row>
    <row r="41" spans="1:9" s="9" customFormat="1" ht="11.25" customHeight="1" x14ac:dyDescent="0.25">
      <c r="A41" s="63"/>
      <c r="B41" s="63"/>
      <c r="C41" s="63"/>
      <c r="D41" s="63"/>
      <c r="E41" s="63"/>
      <c r="F41" s="63"/>
      <c r="G41" s="63"/>
      <c r="H41" s="63"/>
      <c r="I41" s="63"/>
    </row>
    <row r="42" spans="1:9" s="9" customFormat="1" ht="11.25" customHeight="1" x14ac:dyDescent="0.25">
      <c r="A42" s="63"/>
      <c r="B42" s="63"/>
      <c r="C42" s="63"/>
      <c r="D42" s="63"/>
      <c r="E42" s="63"/>
      <c r="F42" s="63"/>
      <c r="G42" s="63"/>
      <c r="H42" s="63"/>
      <c r="I42" s="63"/>
    </row>
    <row r="43" spans="1:9" ht="11.25" customHeight="1" x14ac:dyDescent="0.25">
      <c r="A43" s="64" t="s">
        <v>57</v>
      </c>
      <c r="B43" s="61"/>
      <c r="C43" s="61"/>
      <c r="D43" s="61"/>
      <c r="E43" s="61"/>
      <c r="F43" s="61"/>
      <c r="G43" s="61"/>
      <c r="H43" s="61"/>
      <c r="I43" s="61"/>
    </row>
    <row r="44" spans="1:9"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5:C5"/>
    <mergeCell ref="D5:I5"/>
    <mergeCell ref="A37:I39"/>
    <mergeCell ref="A40:I42"/>
    <mergeCell ref="A43:I44"/>
  </mergeCells>
  <hyperlinks>
    <hyperlink ref="A1" location="Sommaire!A1" display="Retour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9" width="7.7109375" style="1" customWidth="1"/>
    <col min="10" max="16384" width="11.42578125" style="1"/>
  </cols>
  <sheetData>
    <row r="1" spans="1:9" ht="12.75" x14ac:dyDescent="0.25">
      <c r="A1" s="53" t="s">
        <v>62</v>
      </c>
    </row>
    <row r="3" spans="1:9" s="55" customFormat="1" ht="12.75" x14ac:dyDescent="0.25">
      <c r="A3" s="58" t="s">
        <v>29</v>
      </c>
    </row>
    <row r="4" spans="1:9" ht="12" thickBot="1" x14ac:dyDescent="0.3">
      <c r="A4" s="1" t="s">
        <v>56</v>
      </c>
    </row>
    <row r="5" spans="1:9" ht="35.1" customHeight="1" thickBot="1" x14ac:dyDescent="0.3">
      <c r="A5" s="65" t="s">
        <v>46</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31" t="s">
        <v>20</v>
      </c>
      <c r="H6" s="31" t="s">
        <v>21</v>
      </c>
      <c r="I6" s="8" t="s">
        <v>10</v>
      </c>
    </row>
    <row r="7" spans="1:9" s="20" customFormat="1" ht="12" thickBot="1" x14ac:dyDescent="0.3">
      <c r="A7" s="13" t="s">
        <v>58</v>
      </c>
      <c r="B7" s="14"/>
      <c r="C7" s="15">
        <v>34958</v>
      </c>
      <c r="D7" s="16">
        <v>1093</v>
      </c>
      <c r="E7" s="17">
        <v>1838</v>
      </c>
      <c r="F7" s="18">
        <v>103554</v>
      </c>
      <c r="G7" s="18">
        <v>47927</v>
      </c>
      <c r="H7" s="18">
        <v>55627</v>
      </c>
      <c r="I7" s="19" t="s">
        <v>43</v>
      </c>
    </row>
    <row r="8" spans="1:9" s="20" customFormat="1" ht="12" thickBot="1" x14ac:dyDescent="0.3">
      <c r="A8" s="13" t="s">
        <v>26</v>
      </c>
      <c r="B8" s="14"/>
      <c r="C8" s="15">
        <v>34955</v>
      </c>
      <c r="D8" s="16">
        <f>D9+D24</f>
        <v>1092</v>
      </c>
      <c r="E8" s="17">
        <f t="shared" ref="E8:H8" si="0">E9+E24</f>
        <v>1837</v>
      </c>
      <c r="F8" s="18">
        <f t="shared" si="0"/>
        <v>103538</v>
      </c>
      <c r="G8" s="18">
        <f t="shared" si="0"/>
        <v>47919</v>
      </c>
      <c r="H8" s="18">
        <f t="shared" si="0"/>
        <v>55619</v>
      </c>
      <c r="I8" s="19" t="s">
        <v>43</v>
      </c>
    </row>
    <row r="9" spans="1:9" s="20" customFormat="1" ht="12" thickBot="1" x14ac:dyDescent="0.3">
      <c r="A9" s="13" t="s">
        <v>25</v>
      </c>
      <c r="B9" s="14"/>
      <c r="C9" s="15">
        <v>34826</v>
      </c>
      <c r="D9" s="16">
        <f>SUM(D10:D22)</f>
        <v>1062</v>
      </c>
      <c r="E9" s="17">
        <f t="shared" ref="E9:H9" si="1">SUM(E10:E22)</f>
        <v>1793</v>
      </c>
      <c r="F9" s="18">
        <f t="shared" si="1"/>
        <v>101621</v>
      </c>
      <c r="G9" s="18">
        <f t="shared" si="1"/>
        <v>47105</v>
      </c>
      <c r="H9" s="18">
        <f t="shared" si="1"/>
        <v>54516</v>
      </c>
      <c r="I9" s="19" t="s">
        <v>43</v>
      </c>
    </row>
    <row r="10" spans="1:9" s="9" customFormat="1" x14ac:dyDescent="0.25">
      <c r="A10" s="10">
        <v>11</v>
      </c>
      <c r="B10" s="21" t="s">
        <v>19</v>
      </c>
      <c r="C10" s="11">
        <v>1268</v>
      </c>
      <c r="D10" s="22">
        <v>207</v>
      </c>
      <c r="E10" s="23">
        <v>483</v>
      </c>
      <c r="F10" s="23">
        <v>30891</v>
      </c>
      <c r="G10" s="23">
        <v>14380</v>
      </c>
      <c r="H10" s="23">
        <v>16511</v>
      </c>
      <c r="I10" s="24" t="s">
        <v>43</v>
      </c>
    </row>
    <row r="11" spans="1:9" s="9" customFormat="1" x14ac:dyDescent="0.25">
      <c r="A11" s="10">
        <v>24</v>
      </c>
      <c r="B11" s="21" t="s">
        <v>18</v>
      </c>
      <c r="C11" s="11">
        <v>1757</v>
      </c>
      <c r="D11" s="22">
        <v>37</v>
      </c>
      <c r="E11" s="23">
        <v>60</v>
      </c>
      <c r="F11" s="23">
        <v>3255</v>
      </c>
      <c r="G11" s="23">
        <v>1628</v>
      </c>
      <c r="H11" s="23">
        <v>1627</v>
      </c>
      <c r="I11" s="24" t="s">
        <v>43</v>
      </c>
    </row>
    <row r="12" spans="1:9" s="9" customFormat="1" x14ac:dyDescent="0.25">
      <c r="A12" s="10">
        <v>27</v>
      </c>
      <c r="B12" s="21" t="s">
        <v>16</v>
      </c>
      <c r="C12" s="11">
        <v>3700</v>
      </c>
      <c r="D12" s="22">
        <v>54</v>
      </c>
      <c r="E12" s="23">
        <v>71</v>
      </c>
      <c r="F12" s="23">
        <v>3297</v>
      </c>
      <c r="G12" s="23">
        <v>1567</v>
      </c>
      <c r="H12" s="23">
        <v>1730</v>
      </c>
      <c r="I12" s="24" t="s">
        <v>43</v>
      </c>
    </row>
    <row r="13" spans="1:9" s="9" customFormat="1" x14ac:dyDescent="0.25">
      <c r="A13" s="10">
        <v>28</v>
      </c>
      <c r="B13" s="21" t="s">
        <v>1</v>
      </c>
      <c r="C13" s="11">
        <v>2652</v>
      </c>
      <c r="D13" s="22">
        <v>54</v>
      </c>
      <c r="E13" s="23">
        <v>74</v>
      </c>
      <c r="F13" s="23">
        <v>3471</v>
      </c>
      <c r="G13" s="23">
        <v>1608</v>
      </c>
      <c r="H13" s="23">
        <v>1863</v>
      </c>
      <c r="I13" s="24" t="s">
        <v>43</v>
      </c>
    </row>
    <row r="14" spans="1:9" s="9" customFormat="1" x14ac:dyDescent="0.25">
      <c r="A14" s="10">
        <v>32</v>
      </c>
      <c r="B14" s="21" t="s">
        <v>17</v>
      </c>
      <c r="C14" s="11">
        <v>3788</v>
      </c>
      <c r="D14" s="22">
        <v>105</v>
      </c>
      <c r="E14" s="23">
        <v>154</v>
      </c>
      <c r="F14" s="23">
        <v>8691</v>
      </c>
      <c r="G14" s="23">
        <v>4113</v>
      </c>
      <c r="H14" s="23">
        <v>4578</v>
      </c>
      <c r="I14" s="24" t="s">
        <v>43</v>
      </c>
    </row>
    <row r="15" spans="1:9" s="9" customFormat="1" x14ac:dyDescent="0.25">
      <c r="A15" s="10">
        <v>44</v>
      </c>
      <c r="B15" s="21" t="s">
        <v>0</v>
      </c>
      <c r="C15" s="11">
        <v>5121</v>
      </c>
      <c r="D15" s="22">
        <v>111</v>
      </c>
      <c r="E15" s="23">
        <v>157</v>
      </c>
      <c r="F15" s="23">
        <v>7006</v>
      </c>
      <c r="G15" s="23">
        <v>3676</v>
      </c>
      <c r="H15" s="23">
        <v>3330</v>
      </c>
      <c r="I15" s="24" t="s">
        <v>43</v>
      </c>
    </row>
    <row r="16" spans="1:9" s="9" customFormat="1" x14ac:dyDescent="0.25">
      <c r="A16" s="10">
        <v>52</v>
      </c>
      <c r="B16" s="21" t="s">
        <v>15</v>
      </c>
      <c r="C16" s="11">
        <v>1235</v>
      </c>
      <c r="D16" s="22">
        <v>66</v>
      </c>
      <c r="E16" s="23">
        <v>113</v>
      </c>
      <c r="F16" s="23">
        <v>6075</v>
      </c>
      <c r="G16" s="23">
        <v>2694</v>
      </c>
      <c r="H16" s="23">
        <v>3381</v>
      </c>
      <c r="I16" s="24" t="s">
        <v>43</v>
      </c>
    </row>
    <row r="17" spans="1:9" s="9" customFormat="1" x14ac:dyDescent="0.25">
      <c r="A17" s="10">
        <v>53</v>
      </c>
      <c r="B17" s="21" t="s">
        <v>2</v>
      </c>
      <c r="C17" s="11">
        <v>1207</v>
      </c>
      <c r="D17" s="22">
        <v>55</v>
      </c>
      <c r="E17" s="23">
        <v>96</v>
      </c>
      <c r="F17" s="23">
        <v>5250</v>
      </c>
      <c r="G17" s="23">
        <v>2372</v>
      </c>
      <c r="H17" s="23">
        <v>2878</v>
      </c>
      <c r="I17" s="24" t="s">
        <v>43</v>
      </c>
    </row>
    <row r="18" spans="1:9" s="9" customFormat="1" x14ac:dyDescent="0.25">
      <c r="A18" s="10">
        <v>75</v>
      </c>
      <c r="B18" s="21" t="s">
        <v>14</v>
      </c>
      <c r="C18" s="11">
        <v>4309</v>
      </c>
      <c r="D18" s="22">
        <v>95</v>
      </c>
      <c r="E18" s="23">
        <v>132</v>
      </c>
      <c r="F18" s="23">
        <v>7532</v>
      </c>
      <c r="G18" s="23">
        <v>3065</v>
      </c>
      <c r="H18" s="23">
        <v>4467</v>
      </c>
      <c r="I18" s="24" t="s">
        <v>43</v>
      </c>
    </row>
    <row r="19" spans="1:9" s="9" customFormat="1" x14ac:dyDescent="0.25">
      <c r="A19" s="10">
        <v>76</v>
      </c>
      <c r="B19" s="21" t="s">
        <v>3</v>
      </c>
      <c r="C19" s="11">
        <v>4454</v>
      </c>
      <c r="D19" s="22">
        <v>84</v>
      </c>
      <c r="E19" s="23">
        <v>131</v>
      </c>
      <c r="F19" s="23">
        <v>7511</v>
      </c>
      <c r="G19" s="23">
        <v>3485</v>
      </c>
      <c r="H19" s="23">
        <v>4026</v>
      </c>
      <c r="I19" s="24" t="s">
        <v>43</v>
      </c>
    </row>
    <row r="20" spans="1:9" s="9" customFormat="1" x14ac:dyDescent="0.25">
      <c r="A20" s="10">
        <v>84</v>
      </c>
      <c r="B20" s="21" t="s">
        <v>13</v>
      </c>
      <c r="C20" s="11">
        <v>4029</v>
      </c>
      <c r="D20" s="22">
        <v>139</v>
      </c>
      <c r="E20" s="23">
        <v>215</v>
      </c>
      <c r="F20" s="23">
        <v>12844</v>
      </c>
      <c r="G20" s="23">
        <v>5842</v>
      </c>
      <c r="H20" s="23">
        <v>7002</v>
      </c>
      <c r="I20" s="24" t="s">
        <v>43</v>
      </c>
    </row>
    <row r="21" spans="1:9" s="9" customFormat="1" x14ac:dyDescent="0.25">
      <c r="A21" s="10">
        <v>93</v>
      </c>
      <c r="B21" s="21" t="s">
        <v>12</v>
      </c>
      <c r="C21" s="11">
        <v>946</v>
      </c>
      <c r="D21" s="22">
        <v>54</v>
      </c>
      <c r="E21" s="23">
        <v>106</v>
      </c>
      <c r="F21" s="23">
        <v>5786</v>
      </c>
      <c r="G21" s="23">
        <v>2675</v>
      </c>
      <c r="H21" s="23">
        <v>3111</v>
      </c>
      <c r="I21" s="24" t="s">
        <v>43</v>
      </c>
    </row>
    <row r="22" spans="1:9" s="9" customFormat="1" ht="12" thickBot="1" x14ac:dyDescent="0.3">
      <c r="A22" s="10">
        <v>94</v>
      </c>
      <c r="B22" s="21" t="s">
        <v>4</v>
      </c>
      <c r="C22" s="11">
        <v>360</v>
      </c>
      <c r="D22" s="22">
        <v>1</v>
      </c>
      <c r="E22" s="23">
        <v>1</v>
      </c>
      <c r="F22" s="23">
        <v>12</v>
      </c>
      <c r="G22" s="23">
        <v>0</v>
      </c>
      <c r="H22" s="23">
        <v>12</v>
      </c>
      <c r="I22" s="24" t="s">
        <v>43</v>
      </c>
    </row>
    <row r="23" spans="1:9" s="20" customFormat="1" ht="12" thickBot="1" x14ac:dyDescent="0.3">
      <c r="A23" s="13" t="s">
        <v>30</v>
      </c>
      <c r="B23" s="14"/>
      <c r="C23" s="15">
        <v>132</v>
      </c>
      <c r="D23" s="16">
        <f>SUM(D25:D31)</f>
        <v>31</v>
      </c>
      <c r="E23" s="17">
        <f t="shared" ref="E23:H23" si="2">SUM(E25:E31)</f>
        <v>45</v>
      </c>
      <c r="F23" s="18">
        <f t="shared" si="2"/>
        <v>1933</v>
      </c>
      <c r="G23" s="18">
        <f t="shared" si="2"/>
        <v>822</v>
      </c>
      <c r="H23" s="18">
        <f t="shared" si="2"/>
        <v>1111</v>
      </c>
      <c r="I23" s="19" t="s">
        <v>43</v>
      </c>
    </row>
    <row r="24" spans="1:9" s="20" customFormat="1" ht="12" thickBot="1" x14ac:dyDescent="0.3">
      <c r="A24" s="13" t="s">
        <v>31</v>
      </c>
      <c r="B24" s="14"/>
      <c r="C24" s="15">
        <v>129</v>
      </c>
      <c r="D24" s="16">
        <f>D25+D26+D27+D28+D30</f>
        <v>30</v>
      </c>
      <c r="E24" s="17">
        <f t="shared" ref="E24:H24" si="3">E25+E26+E27+E28+E30</f>
        <v>44</v>
      </c>
      <c r="F24" s="18">
        <f t="shared" si="3"/>
        <v>1917</v>
      </c>
      <c r="G24" s="18">
        <f t="shared" si="3"/>
        <v>814</v>
      </c>
      <c r="H24" s="18">
        <f t="shared" si="3"/>
        <v>1103</v>
      </c>
      <c r="I24" s="19" t="s">
        <v>43</v>
      </c>
    </row>
    <row r="25" spans="1:9" s="9" customFormat="1" x14ac:dyDescent="0.25">
      <c r="A25" s="32">
        <v>971</v>
      </c>
      <c r="B25" s="21" t="s">
        <v>34</v>
      </c>
      <c r="C25" s="11">
        <v>32</v>
      </c>
      <c r="D25" s="22">
        <v>10</v>
      </c>
      <c r="E25" s="25">
        <v>14</v>
      </c>
      <c r="F25" s="23">
        <v>615</v>
      </c>
      <c r="G25" s="23">
        <v>220</v>
      </c>
      <c r="H25" s="23">
        <v>395</v>
      </c>
      <c r="I25" s="24" t="s">
        <v>43</v>
      </c>
    </row>
    <row r="26" spans="1:9" s="9" customFormat="1" x14ac:dyDescent="0.25">
      <c r="A26" s="33">
        <v>972</v>
      </c>
      <c r="B26" s="21" t="s">
        <v>35</v>
      </c>
      <c r="C26" s="11">
        <v>34</v>
      </c>
      <c r="D26" s="22">
        <v>13</v>
      </c>
      <c r="E26" s="25">
        <v>22</v>
      </c>
      <c r="F26" s="23">
        <v>1012</v>
      </c>
      <c r="G26" s="23">
        <v>453</v>
      </c>
      <c r="H26" s="23">
        <v>559</v>
      </c>
      <c r="I26" s="24" t="s">
        <v>43</v>
      </c>
    </row>
    <row r="27" spans="1:9" s="9" customFormat="1" x14ac:dyDescent="0.25">
      <c r="A27" s="33">
        <v>973</v>
      </c>
      <c r="B27" s="21" t="s">
        <v>36</v>
      </c>
      <c r="C27" s="11">
        <v>22</v>
      </c>
      <c r="D27" s="22">
        <v>2</v>
      </c>
      <c r="E27" s="25">
        <v>2</v>
      </c>
      <c r="F27" s="23">
        <v>47</v>
      </c>
      <c r="G27" s="23">
        <v>23</v>
      </c>
      <c r="H27" s="23">
        <v>24</v>
      </c>
      <c r="I27" s="24" t="s">
        <v>43</v>
      </c>
    </row>
    <row r="28" spans="1:9" s="9" customFormat="1" ht="11.25" customHeight="1" x14ac:dyDescent="0.25">
      <c r="A28" s="33">
        <v>974</v>
      </c>
      <c r="B28" s="21" t="s">
        <v>37</v>
      </c>
      <c r="C28" s="11">
        <v>24</v>
      </c>
      <c r="D28" s="22">
        <v>5</v>
      </c>
      <c r="E28" s="25">
        <v>6</v>
      </c>
      <c r="F28" s="23">
        <v>243</v>
      </c>
      <c r="G28" s="23">
        <v>118</v>
      </c>
      <c r="H28" s="23">
        <v>125</v>
      </c>
      <c r="I28" s="24" t="s">
        <v>43</v>
      </c>
    </row>
    <row r="29" spans="1:9" s="9" customFormat="1" x14ac:dyDescent="0.25">
      <c r="A29" s="33">
        <v>975</v>
      </c>
      <c r="B29" s="21" t="s">
        <v>38</v>
      </c>
      <c r="C29" s="9">
        <v>2</v>
      </c>
      <c r="D29" s="22">
        <v>1</v>
      </c>
      <c r="E29" s="25">
        <v>1</v>
      </c>
      <c r="F29" s="23">
        <v>16</v>
      </c>
      <c r="G29" s="23">
        <v>8</v>
      </c>
      <c r="H29" s="23">
        <v>8</v>
      </c>
      <c r="I29" s="24" t="s">
        <v>43</v>
      </c>
    </row>
    <row r="30" spans="1:9" s="9" customFormat="1" x14ac:dyDescent="0.25">
      <c r="A30" s="33">
        <v>976</v>
      </c>
      <c r="B30" s="21" t="s">
        <v>39</v>
      </c>
      <c r="C30" s="11">
        <v>17</v>
      </c>
      <c r="D30" s="22">
        <v>0</v>
      </c>
      <c r="E30" s="25">
        <v>0</v>
      </c>
      <c r="F30" s="23">
        <v>0</v>
      </c>
      <c r="G30" s="23">
        <v>0</v>
      </c>
      <c r="H30" s="23">
        <v>0</v>
      </c>
      <c r="I30" s="24" t="s">
        <v>43</v>
      </c>
    </row>
    <row r="31" spans="1:9" s="9" customFormat="1" ht="12" thickBot="1" x14ac:dyDescent="0.3">
      <c r="A31" s="34">
        <v>978</v>
      </c>
      <c r="B31" s="26" t="s">
        <v>40</v>
      </c>
      <c r="C31" s="12">
        <v>1</v>
      </c>
      <c r="D31" s="27">
        <v>0</v>
      </c>
      <c r="E31" s="28">
        <v>0</v>
      </c>
      <c r="F31" s="29">
        <v>0</v>
      </c>
      <c r="G31" s="29">
        <v>0</v>
      </c>
      <c r="H31" s="29">
        <v>0</v>
      </c>
      <c r="I31" s="30" t="s">
        <v>43</v>
      </c>
    </row>
    <row r="32" spans="1:9" s="9" customFormat="1" ht="11.25" customHeight="1" x14ac:dyDescent="0.25">
      <c r="A32" s="9" t="s">
        <v>65</v>
      </c>
      <c r="G32" s="35"/>
      <c r="H32" s="35"/>
    </row>
    <row r="33" spans="1:9" s="9" customFormat="1" ht="11.25" customHeight="1" x14ac:dyDescent="0.25">
      <c r="A33" s="9" t="s">
        <v>32</v>
      </c>
      <c r="G33" s="35"/>
      <c r="H33" s="35"/>
    </row>
    <row r="34" spans="1:9" ht="12" customHeight="1" x14ac:dyDescent="0.25">
      <c r="A34" s="1" t="s">
        <v>59</v>
      </c>
      <c r="C34" s="9"/>
      <c r="I34" s="42"/>
    </row>
    <row r="35" spans="1:9" s="9" customFormat="1" ht="11.25" customHeight="1" x14ac:dyDescent="0.25">
      <c r="A35" s="9" t="s">
        <v>41</v>
      </c>
      <c r="G35" s="35"/>
      <c r="H35" s="35"/>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70" t="s">
        <v>52</v>
      </c>
      <c r="B40" s="71"/>
      <c r="C40" s="71"/>
      <c r="D40" s="71"/>
      <c r="E40" s="71"/>
      <c r="F40" s="71"/>
      <c r="G40" s="71"/>
      <c r="H40" s="71"/>
      <c r="I40" s="71"/>
    </row>
    <row r="41" spans="1:9" s="9" customFormat="1" ht="11.25" customHeight="1" x14ac:dyDescent="0.25">
      <c r="A41" s="71"/>
      <c r="B41" s="71"/>
      <c r="C41" s="71"/>
      <c r="D41" s="71"/>
      <c r="E41" s="71"/>
      <c r="F41" s="71"/>
      <c r="G41" s="71"/>
      <c r="H41" s="71"/>
      <c r="I41" s="71"/>
    </row>
    <row r="42" spans="1:9" s="9" customFormat="1" ht="11.25" customHeight="1" x14ac:dyDescent="0.25">
      <c r="A42" s="71"/>
      <c r="B42" s="71"/>
      <c r="C42" s="71"/>
      <c r="D42" s="71"/>
      <c r="E42" s="71"/>
      <c r="F42" s="71"/>
      <c r="G42" s="71"/>
      <c r="H42" s="71"/>
      <c r="I42" s="71"/>
    </row>
    <row r="43" spans="1:9" s="9" customFormat="1" ht="11.25" customHeight="1" x14ac:dyDescent="0.25">
      <c r="A43" s="64" t="s">
        <v>57</v>
      </c>
      <c r="B43" s="61"/>
      <c r="C43" s="61"/>
      <c r="D43" s="61"/>
      <c r="E43" s="61"/>
      <c r="F43" s="61"/>
      <c r="G43" s="61"/>
      <c r="H43" s="61"/>
      <c r="I43" s="61"/>
    </row>
    <row r="44" spans="1:9" s="9" customFormat="1"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5:C5"/>
    <mergeCell ref="D5:I5"/>
    <mergeCell ref="A37:I39"/>
    <mergeCell ref="A40:I42"/>
    <mergeCell ref="A43:I44"/>
  </mergeCells>
  <hyperlinks>
    <hyperlink ref="A1" location="Sommaire!A1" display="Retour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9" width="7.7109375" style="1" customWidth="1"/>
    <col min="10" max="16384" width="11.42578125" style="1"/>
  </cols>
  <sheetData>
    <row r="1" spans="1:9" ht="12.75" x14ac:dyDescent="0.25">
      <c r="A1" s="53" t="s">
        <v>62</v>
      </c>
    </row>
    <row r="3" spans="1:9" s="55" customFormat="1" ht="12.75" x14ac:dyDescent="0.25">
      <c r="A3" s="58" t="s">
        <v>29</v>
      </c>
    </row>
    <row r="4" spans="1:9" ht="12" thickBot="1" x14ac:dyDescent="0.3">
      <c r="A4" s="1" t="s">
        <v>56</v>
      </c>
    </row>
    <row r="5" spans="1:9" ht="35.1" customHeight="1" thickBot="1" x14ac:dyDescent="0.3">
      <c r="A5" s="65" t="s">
        <v>47</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31" t="s">
        <v>20</v>
      </c>
      <c r="H6" s="31" t="s">
        <v>21</v>
      </c>
      <c r="I6" s="8" t="s">
        <v>10</v>
      </c>
    </row>
    <row r="7" spans="1:9" s="20" customFormat="1" ht="12" thickBot="1" x14ac:dyDescent="0.3">
      <c r="A7" s="13" t="s">
        <v>58</v>
      </c>
      <c r="B7" s="14"/>
      <c r="C7" s="15">
        <v>34958</v>
      </c>
      <c r="D7" s="16">
        <v>1014</v>
      </c>
      <c r="E7" s="17">
        <v>1804</v>
      </c>
      <c r="F7" s="18">
        <v>109201</v>
      </c>
      <c r="G7" s="18">
        <v>50469</v>
      </c>
      <c r="H7" s="18">
        <v>58732</v>
      </c>
      <c r="I7" s="19" t="s">
        <v>43</v>
      </c>
    </row>
    <row r="8" spans="1:9" s="20" customFormat="1" ht="12" thickBot="1" x14ac:dyDescent="0.3">
      <c r="A8" s="13" t="s">
        <v>26</v>
      </c>
      <c r="B8" s="14"/>
      <c r="C8" s="15">
        <v>34955</v>
      </c>
      <c r="D8" s="16">
        <f>D9+D24</f>
        <v>1013</v>
      </c>
      <c r="E8" s="17">
        <f t="shared" ref="E8:H8" si="0">E9+E24</f>
        <v>1802</v>
      </c>
      <c r="F8" s="18">
        <f t="shared" si="0"/>
        <v>109157</v>
      </c>
      <c r="G8" s="18">
        <f t="shared" si="0"/>
        <v>50446</v>
      </c>
      <c r="H8" s="18">
        <f t="shared" si="0"/>
        <v>58711</v>
      </c>
      <c r="I8" s="19" t="s">
        <v>43</v>
      </c>
    </row>
    <row r="9" spans="1:9" s="20" customFormat="1" ht="12" thickBot="1" x14ac:dyDescent="0.3">
      <c r="A9" s="13" t="s">
        <v>25</v>
      </c>
      <c r="B9" s="14"/>
      <c r="C9" s="15">
        <v>34826</v>
      </c>
      <c r="D9" s="16">
        <f>SUM(D10:D22)</f>
        <v>984</v>
      </c>
      <c r="E9" s="17">
        <f t="shared" ref="E9:H9" si="1">SUM(E10:E22)</f>
        <v>1760</v>
      </c>
      <c r="F9" s="18">
        <f t="shared" si="1"/>
        <v>107400</v>
      </c>
      <c r="G9" s="18">
        <f t="shared" si="1"/>
        <v>49711</v>
      </c>
      <c r="H9" s="18">
        <f t="shared" si="1"/>
        <v>57689</v>
      </c>
      <c r="I9" s="19" t="s">
        <v>43</v>
      </c>
    </row>
    <row r="10" spans="1:9" s="9" customFormat="1" x14ac:dyDescent="0.25">
      <c r="A10" s="10">
        <v>11</v>
      </c>
      <c r="B10" s="21" t="s">
        <v>19</v>
      </c>
      <c r="C10" s="11">
        <v>1268</v>
      </c>
      <c r="D10" s="22">
        <v>203</v>
      </c>
      <c r="E10" s="23">
        <v>482</v>
      </c>
      <c r="F10" s="23">
        <v>34095</v>
      </c>
      <c r="G10" s="23">
        <v>15978</v>
      </c>
      <c r="H10" s="23">
        <v>18117</v>
      </c>
      <c r="I10" s="24" t="s">
        <v>43</v>
      </c>
    </row>
    <row r="11" spans="1:9" s="9" customFormat="1" x14ac:dyDescent="0.25">
      <c r="A11" s="10">
        <v>24</v>
      </c>
      <c r="B11" s="21" t="s">
        <v>18</v>
      </c>
      <c r="C11" s="11">
        <v>1757</v>
      </c>
      <c r="D11" s="22">
        <v>34</v>
      </c>
      <c r="E11" s="23">
        <v>56</v>
      </c>
      <c r="F11" s="23">
        <v>3232</v>
      </c>
      <c r="G11" s="23">
        <v>1581</v>
      </c>
      <c r="H11" s="23">
        <v>1651</v>
      </c>
      <c r="I11" s="24" t="s">
        <v>43</v>
      </c>
    </row>
    <row r="12" spans="1:9" s="9" customFormat="1" x14ac:dyDescent="0.25">
      <c r="A12" s="10">
        <v>27</v>
      </c>
      <c r="B12" s="21" t="s">
        <v>16</v>
      </c>
      <c r="C12" s="11">
        <v>3700</v>
      </c>
      <c r="D12" s="22">
        <v>42</v>
      </c>
      <c r="E12" s="23">
        <v>60</v>
      </c>
      <c r="F12" s="23">
        <v>3148</v>
      </c>
      <c r="G12" s="23">
        <v>1434</v>
      </c>
      <c r="H12" s="23">
        <v>1714</v>
      </c>
      <c r="I12" s="24" t="s">
        <v>43</v>
      </c>
    </row>
    <row r="13" spans="1:9" s="9" customFormat="1" x14ac:dyDescent="0.25">
      <c r="A13" s="10">
        <v>28</v>
      </c>
      <c r="B13" s="21" t="s">
        <v>1</v>
      </c>
      <c r="C13" s="11">
        <v>2652</v>
      </c>
      <c r="D13" s="22">
        <v>53</v>
      </c>
      <c r="E13" s="23">
        <v>78</v>
      </c>
      <c r="F13" s="23">
        <v>3880</v>
      </c>
      <c r="G13" s="23">
        <v>1790</v>
      </c>
      <c r="H13" s="23">
        <v>2090</v>
      </c>
      <c r="I13" s="24" t="s">
        <v>43</v>
      </c>
    </row>
    <row r="14" spans="1:9" s="9" customFormat="1" x14ac:dyDescent="0.25">
      <c r="A14" s="10">
        <v>32</v>
      </c>
      <c r="B14" s="21" t="s">
        <v>17</v>
      </c>
      <c r="C14" s="11">
        <v>3788</v>
      </c>
      <c r="D14" s="22">
        <v>93</v>
      </c>
      <c r="E14" s="23">
        <v>141</v>
      </c>
      <c r="F14" s="23">
        <v>8452</v>
      </c>
      <c r="G14" s="23">
        <v>3777</v>
      </c>
      <c r="H14" s="23">
        <v>4675</v>
      </c>
      <c r="I14" s="24" t="s">
        <v>43</v>
      </c>
    </row>
    <row r="15" spans="1:9" s="9" customFormat="1" x14ac:dyDescent="0.25">
      <c r="A15" s="10">
        <v>44</v>
      </c>
      <c r="B15" s="21" t="s">
        <v>0</v>
      </c>
      <c r="C15" s="11">
        <v>5121</v>
      </c>
      <c r="D15" s="22">
        <v>92</v>
      </c>
      <c r="E15" s="23">
        <v>145</v>
      </c>
      <c r="F15" s="23">
        <v>7546</v>
      </c>
      <c r="G15" s="23">
        <v>3711</v>
      </c>
      <c r="H15" s="23">
        <v>3835</v>
      </c>
      <c r="I15" s="24" t="s">
        <v>43</v>
      </c>
    </row>
    <row r="16" spans="1:9" s="9" customFormat="1" x14ac:dyDescent="0.25">
      <c r="A16" s="10">
        <v>52</v>
      </c>
      <c r="B16" s="21" t="s">
        <v>15</v>
      </c>
      <c r="C16" s="11">
        <v>1235</v>
      </c>
      <c r="D16" s="22">
        <v>56</v>
      </c>
      <c r="E16" s="23">
        <v>108</v>
      </c>
      <c r="F16" s="23">
        <v>5830</v>
      </c>
      <c r="G16" s="23">
        <v>2684</v>
      </c>
      <c r="H16" s="23">
        <v>3146</v>
      </c>
      <c r="I16" s="24" t="s">
        <v>43</v>
      </c>
    </row>
    <row r="17" spans="1:9" s="9" customFormat="1" x14ac:dyDescent="0.25">
      <c r="A17" s="10">
        <v>53</v>
      </c>
      <c r="B17" s="21" t="s">
        <v>2</v>
      </c>
      <c r="C17" s="11">
        <v>1207</v>
      </c>
      <c r="D17" s="22">
        <v>54</v>
      </c>
      <c r="E17" s="23">
        <v>96</v>
      </c>
      <c r="F17" s="23">
        <v>4802</v>
      </c>
      <c r="G17" s="23">
        <v>2368</v>
      </c>
      <c r="H17" s="23">
        <v>2434</v>
      </c>
      <c r="I17" s="24" t="s">
        <v>43</v>
      </c>
    </row>
    <row r="18" spans="1:9" s="9" customFormat="1" x14ac:dyDescent="0.25">
      <c r="A18" s="10">
        <v>75</v>
      </c>
      <c r="B18" s="21" t="s">
        <v>14</v>
      </c>
      <c r="C18" s="11">
        <v>4309</v>
      </c>
      <c r="D18" s="22">
        <v>86</v>
      </c>
      <c r="E18" s="23">
        <v>126</v>
      </c>
      <c r="F18" s="23">
        <v>7710</v>
      </c>
      <c r="G18" s="23">
        <v>3202</v>
      </c>
      <c r="H18" s="23">
        <v>4508</v>
      </c>
      <c r="I18" s="24" t="s">
        <v>43</v>
      </c>
    </row>
    <row r="19" spans="1:9" s="9" customFormat="1" x14ac:dyDescent="0.25">
      <c r="A19" s="10">
        <v>76</v>
      </c>
      <c r="B19" s="21" t="s">
        <v>3</v>
      </c>
      <c r="C19" s="11">
        <v>4454</v>
      </c>
      <c r="D19" s="22">
        <v>82</v>
      </c>
      <c r="E19" s="23">
        <v>127</v>
      </c>
      <c r="F19" s="23">
        <v>7479</v>
      </c>
      <c r="G19" s="23">
        <v>3374</v>
      </c>
      <c r="H19" s="23">
        <v>4105</v>
      </c>
      <c r="I19" s="24" t="s">
        <v>43</v>
      </c>
    </row>
    <row r="20" spans="1:9" s="9" customFormat="1" x14ac:dyDescent="0.25">
      <c r="A20" s="10">
        <v>84</v>
      </c>
      <c r="B20" s="21" t="s">
        <v>13</v>
      </c>
      <c r="C20" s="11">
        <v>4029</v>
      </c>
      <c r="D20" s="22">
        <v>136</v>
      </c>
      <c r="E20" s="23">
        <v>226</v>
      </c>
      <c r="F20" s="23">
        <v>14423</v>
      </c>
      <c r="G20" s="23">
        <v>6698</v>
      </c>
      <c r="H20" s="23">
        <v>7725</v>
      </c>
      <c r="I20" s="24" t="s">
        <v>43</v>
      </c>
    </row>
    <row r="21" spans="1:9" s="9" customFormat="1" x14ac:dyDescent="0.25">
      <c r="A21" s="10">
        <v>93</v>
      </c>
      <c r="B21" s="21" t="s">
        <v>12</v>
      </c>
      <c r="C21" s="11">
        <v>946</v>
      </c>
      <c r="D21" s="22">
        <v>53</v>
      </c>
      <c r="E21" s="23">
        <v>115</v>
      </c>
      <c r="F21" s="23">
        <v>6803</v>
      </c>
      <c r="G21" s="23">
        <v>3114</v>
      </c>
      <c r="H21" s="23">
        <v>3689</v>
      </c>
      <c r="I21" s="24" t="s">
        <v>43</v>
      </c>
    </row>
    <row r="22" spans="1:9" s="9" customFormat="1" ht="12" thickBot="1" x14ac:dyDescent="0.3">
      <c r="A22" s="10">
        <v>94</v>
      </c>
      <c r="B22" s="21" t="s">
        <v>4</v>
      </c>
      <c r="C22" s="11">
        <v>360</v>
      </c>
      <c r="D22" s="22">
        <v>0</v>
      </c>
      <c r="E22" s="23">
        <v>0</v>
      </c>
      <c r="F22" s="23">
        <v>0</v>
      </c>
      <c r="G22" s="23">
        <v>0</v>
      </c>
      <c r="H22" s="23">
        <v>0</v>
      </c>
      <c r="I22" s="24" t="s">
        <v>43</v>
      </c>
    </row>
    <row r="23" spans="1:9" s="20" customFormat="1" ht="12" thickBot="1" x14ac:dyDescent="0.3">
      <c r="A23" s="13" t="s">
        <v>30</v>
      </c>
      <c r="B23" s="14"/>
      <c r="C23" s="15">
        <v>132</v>
      </c>
      <c r="D23" s="16">
        <f>SUM(D25:D31)</f>
        <v>30</v>
      </c>
      <c r="E23" s="17">
        <f t="shared" ref="E23:H23" si="2">SUM(E25:E31)</f>
        <v>44</v>
      </c>
      <c r="F23" s="18">
        <f t="shared" si="2"/>
        <v>1801</v>
      </c>
      <c r="G23" s="18">
        <f t="shared" si="2"/>
        <v>758</v>
      </c>
      <c r="H23" s="18">
        <f t="shared" si="2"/>
        <v>1043</v>
      </c>
      <c r="I23" s="19" t="s">
        <v>43</v>
      </c>
    </row>
    <row r="24" spans="1:9" s="20" customFormat="1" ht="12" thickBot="1" x14ac:dyDescent="0.3">
      <c r="A24" s="13" t="s">
        <v>31</v>
      </c>
      <c r="B24" s="14"/>
      <c r="C24" s="15">
        <v>129</v>
      </c>
      <c r="D24" s="16">
        <f>D25+D26+D27+D28+D30</f>
        <v>29</v>
      </c>
      <c r="E24" s="17">
        <f t="shared" ref="E24:H24" si="3">E25+E26+E27+E28+E30</f>
        <v>42</v>
      </c>
      <c r="F24" s="18">
        <f t="shared" si="3"/>
        <v>1757</v>
      </c>
      <c r="G24" s="18">
        <f t="shared" si="3"/>
        <v>735</v>
      </c>
      <c r="H24" s="18">
        <f t="shared" si="3"/>
        <v>1022</v>
      </c>
      <c r="I24" s="19" t="s">
        <v>43</v>
      </c>
    </row>
    <row r="25" spans="1:9" s="9" customFormat="1" x14ac:dyDescent="0.25">
      <c r="A25" s="32">
        <v>971</v>
      </c>
      <c r="B25" s="21" t="s">
        <v>34</v>
      </c>
      <c r="C25" s="11">
        <v>32</v>
      </c>
      <c r="D25" s="22">
        <v>5</v>
      </c>
      <c r="E25" s="25">
        <v>6</v>
      </c>
      <c r="F25" s="23">
        <v>247</v>
      </c>
      <c r="G25" s="23">
        <v>109</v>
      </c>
      <c r="H25" s="23">
        <v>138</v>
      </c>
      <c r="I25" s="24" t="s">
        <v>43</v>
      </c>
    </row>
    <row r="26" spans="1:9" s="9" customFormat="1" x14ac:dyDescent="0.25">
      <c r="A26" s="33">
        <v>972</v>
      </c>
      <c r="B26" s="21" t="s">
        <v>35</v>
      </c>
      <c r="C26" s="11">
        <v>34</v>
      </c>
      <c r="D26" s="22">
        <v>14</v>
      </c>
      <c r="E26" s="25">
        <v>23</v>
      </c>
      <c r="F26" s="23">
        <v>1042</v>
      </c>
      <c r="G26" s="23">
        <v>430</v>
      </c>
      <c r="H26" s="23">
        <v>612</v>
      </c>
      <c r="I26" s="24" t="s">
        <v>43</v>
      </c>
    </row>
    <row r="27" spans="1:9" s="9" customFormat="1" x14ac:dyDescent="0.25">
      <c r="A27" s="33">
        <v>973</v>
      </c>
      <c r="B27" s="21" t="s">
        <v>36</v>
      </c>
      <c r="C27" s="11">
        <v>22</v>
      </c>
      <c r="D27" s="22">
        <v>2</v>
      </c>
      <c r="E27" s="25">
        <v>2</v>
      </c>
      <c r="F27" s="23">
        <v>71</v>
      </c>
      <c r="G27" s="23">
        <v>35</v>
      </c>
      <c r="H27" s="23">
        <v>36</v>
      </c>
      <c r="I27" s="24" t="s">
        <v>43</v>
      </c>
    </row>
    <row r="28" spans="1:9" s="9" customFormat="1" ht="11.25" customHeight="1" x14ac:dyDescent="0.25">
      <c r="A28" s="33">
        <v>974</v>
      </c>
      <c r="B28" s="21" t="s">
        <v>37</v>
      </c>
      <c r="C28" s="11">
        <v>24</v>
      </c>
      <c r="D28" s="22">
        <v>8</v>
      </c>
      <c r="E28" s="25">
        <v>11</v>
      </c>
      <c r="F28" s="23">
        <v>397</v>
      </c>
      <c r="G28" s="23">
        <v>161</v>
      </c>
      <c r="H28" s="23">
        <v>236</v>
      </c>
      <c r="I28" s="24" t="s">
        <v>43</v>
      </c>
    </row>
    <row r="29" spans="1:9" s="9" customFormat="1" x14ac:dyDescent="0.25">
      <c r="A29" s="33">
        <v>975</v>
      </c>
      <c r="B29" s="21" t="s">
        <v>38</v>
      </c>
      <c r="C29" s="9">
        <v>2</v>
      </c>
      <c r="D29" s="22">
        <v>1</v>
      </c>
      <c r="E29" s="25">
        <v>2</v>
      </c>
      <c r="F29" s="23">
        <v>44</v>
      </c>
      <c r="G29" s="23">
        <v>23</v>
      </c>
      <c r="H29" s="23">
        <v>21</v>
      </c>
      <c r="I29" s="24" t="s">
        <v>43</v>
      </c>
    </row>
    <row r="30" spans="1:9" s="9" customFormat="1" x14ac:dyDescent="0.25">
      <c r="A30" s="33">
        <v>976</v>
      </c>
      <c r="B30" s="21" t="s">
        <v>39</v>
      </c>
      <c r="C30" s="11">
        <v>17</v>
      </c>
      <c r="D30" s="22">
        <v>0</v>
      </c>
      <c r="E30" s="25">
        <v>0</v>
      </c>
      <c r="F30" s="23">
        <v>0</v>
      </c>
      <c r="G30" s="23">
        <v>0</v>
      </c>
      <c r="H30" s="23">
        <v>0</v>
      </c>
      <c r="I30" s="24" t="s">
        <v>43</v>
      </c>
    </row>
    <row r="31" spans="1:9" s="9" customFormat="1" ht="12" thickBot="1" x14ac:dyDescent="0.3">
      <c r="A31" s="34">
        <v>978</v>
      </c>
      <c r="B31" s="26" t="s">
        <v>40</v>
      </c>
      <c r="C31" s="12">
        <v>1</v>
      </c>
      <c r="D31" s="27">
        <v>0</v>
      </c>
      <c r="E31" s="28">
        <v>0</v>
      </c>
      <c r="F31" s="29">
        <v>0</v>
      </c>
      <c r="G31" s="29">
        <v>0</v>
      </c>
      <c r="H31" s="29">
        <v>0</v>
      </c>
      <c r="I31" s="30" t="s">
        <v>43</v>
      </c>
    </row>
    <row r="32" spans="1:9" s="9" customFormat="1" ht="11.25" customHeight="1" x14ac:dyDescent="0.25">
      <c r="A32" s="9" t="s">
        <v>65</v>
      </c>
      <c r="G32" s="35"/>
      <c r="H32" s="35"/>
    </row>
    <row r="33" spans="1:9" s="9" customFormat="1" ht="11.25" customHeight="1" x14ac:dyDescent="0.25">
      <c r="A33" s="9" t="s">
        <v>32</v>
      </c>
      <c r="G33" s="35"/>
      <c r="H33" s="35"/>
    </row>
    <row r="34" spans="1:9" ht="12" customHeight="1" x14ac:dyDescent="0.25">
      <c r="A34" s="1" t="s">
        <v>59</v>
      </c>
      <c r="C34" s="9"/>
      <c r="I34" s="42"/>
    </row>
    <row r="35" spans="1:9" s="9" customFormat="1" ht="11.25" customHeight="1" x14ac:dyDescent="0.25">
      <c r="A35" s="9" t="s">
        <v>41</v>
      </c>
      <c r="G35" s="35"/>
      <c r="H35" s="35"/>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70" t="s">
        <v>52</v>
      </c>
      <c r="B40" s="71"/>
      <c r="C40" s="71"/>
      <c r="D40" s="71"/>
      <c r="E40" s="71"/>
      <c r="F40" s="71"/>
      <c r="G40" s="71"/>
      <c r="H40" s="71"/>
      <c r="I40" s="71"/>
    </row>
    <row r="41" spans="1:9" s="9" customFormat="1" ht="11.25" customHeight="1" x14ac:dyDescent="0.25">
      <c r="A41" s="71"/>
      <c r="B41" s="71"/>
      <c r="C41" s="71"/>
      <c r="D41" s="71"/>
      <c r="E41" s="71"/>
      <c r="F41" s="71"/>
      <c r="G41" s="71"/>
      <c r="H41" s="71"/>
      <c r="I41" s="71"/>
    </row>
    <row r="42" spans="1:9" s="9" customFormat="1" ht="11.25" customHeight="1" x14ac:dyDescent="0.25">
      <c r="A42" s="71"/>
      <c r="B42" s="71"/>
      <c r="C42" s="71"/>
      <c r="D42" s="71"/>
      <c r="E42" s="71"/>
      <c r="F42" s="71"/>
      <c r="G42" s="71"/>
      <c r="H42" s="71"/>
      <c r="I42" s="71"/>
    </row>
    <row r="43" spans="1:9" s="9" customFormat="1" ht="11.25" customHeight="1" x14ac:dyDescent="0.25">
      <c r="A43" s="64" t="s">
        <v>57</v>
      </c>
      <c r="B43" s="61"/>
      <c r="C43" s="61"/>
      <c r="D43" s="61"/>
      <c r="E43" s="61"/>
      <c r="F43" s="61"/>
      <c r="G43" s="61"/>
      <c r="H43" s="61"/>
      <c r="I43" s="61"/>
    </row>
    <row r="44" spans="1:9" s="9" customFormat="1"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5:C5"/>
    <mergeCell ref="D5:I5"/>
    <mergeCell ref="A37:I39"/>
    <mergeCell ref="A40:I42"/>
    <mergeCell ref="A43:I44"/>
  </mergeCells>
  <hyperlinks>
    <hyperlink ref="A1" location="Sommaire!A1" display="Retour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9" width="7.7109375" style="1" customWidth="1"/>
    <col min="10" max="16384" width="11.42578125" style="1"/>
  </cols>
  <sheetData>
    <row r="1" spans="1:9" ht="12.75" x14ac:dyDescent="0.25">
      <c r="A1" s="53" t="s">
        <v>62</v>
      </c>
    </row>
    <row r="3" spans="1:9" s="55" customFormat="1" ht="12.75" x14ac:dyDescent="0.25">
      <c r="A3" s="58" t="s">
        <v>29</v>
      </c>
    </row>
    <row r="4" spans="1:9" ht="12" thickBot="1" x14ac:dyDescent="0.3">
      <c r="A4" s="1" t="s">
        <v>56</v>
      </c>
    </row>
    <row r="5" spans="1:9" ht="35.1" customHeight="1" thickBot="1" x14ac:dyDescent="0.3">
      <c r="A5" s="65" t="s">
        <v>48</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31" t="s">
        <v>20</v>
      </c>
      <c r="H6" s="31" t="s">
        <v>21</v>
      </c>
      <c r="I6" s="8" t="s">
        <v>10</v>
      </c>
    </row>
    <row r="7" spans="1:9" s="20" customFormat="1" ht="12" thickBot="1" x14ac:dyDescent="0.3">
      <c r="A7" s="13" t="s">
        <v>58</v>
      </c>
      <c r="B7" s="14"/>
      <c r="C7" s="15">
        <v>34958</v>
      </c>
      <c r="D7" s="16">
        <v>1029</v>
      </c>
      <c r="E7" s="17">
        <v>1794</v>
      </c>
      <c r="F7" s="18">
        <v>112303</v>
      </c>
      <c r="G7" s="18">
        <v>51145</v>
      </c>
      <c r="H7" s="18">
        <v>61158</v>
      </c>
      <c r="I7" s="19" t="s">
        <v>43</v>
      </c>
    </row>
    <row r="8" spans="1:9" s="20" customFormat="1" ht="12" thickBot="1" x14ac:dyDescent="0.3">
      <c r="A8" s="13" t="s">
        <v>26</v>
      </c>
      <c r="B8" s="14"/>
      <c r="C8" s="15">
        <v>34955</v>
      </c>
      <c r="D8" s="16">
        <f>D9+D24</f>
        <v>1029</v>
      </c>
      <c r="E8" s="17">
        <f t="shared" ref="E8:H8" si="0">E9+E24</f>
        <v>1794</v>
      </c>
      <c r="F8" s="18">
        <f t="shared" si="0"/>
        <v>112303</v>
      </c>
      <c r="G8" s="18">
        <f t="shared" si="0"/>
        <v>51145</v>
      </c>
      <c r="H8" s="18">
        <f t="shared" si="0"/>
        <v>61158</v>
      </c>
      <c r="I8" s="19" t="s">
        <v>43</v>
      </c>
    </row>
    <row r="9" spans="1:9" s="20" customFormat="1" ht="12" thickBot="1" x14ac:dyDescent="0.3">
      <c r="A9" s="13" t="s">
        <v>25</v>
      </c>
      <c r="B9" s="14"/>
      <c r="C9" s="15">
        <v>34826</v>
      </c>
      <c r="D9" s="16">
        <f>SUM(D10:D22)</f>
        <v>995</v>
      </c>
      <c r="E9" s="17">
        <f t="shared" ref="E9:H9" si="1">SUM(E10:E22)</f>
        <v>1750</v>
      </c>
      <c r="F9" s="18">
        <f t="shared" si="1"/>
        <v>110453</v>
      </c>
      <c r="G9" s="18">
        <f t="shared" si="1"/>
        <v>50363</v>
      </c>
      <c r="H9" s="18">
        <f t="shared" si="1"/>
        <v>60090</v>
      </c>
      <c r="I9" s="19" t="s">
        <v>43</v>
      </c>
    </row>
    <row r="10" spans="1:9" s="9" customFormat="1" x14ac:dyDescent="0.25">
      <c r="A10" s="10">
        <v>11</v>
      </c>
      <c r="B10" s="21" t="s">
        <v>19</v>
      </c>
      <c r="C10" s="11">
        <v>1268</v>
      </c>
      <c r="D10" s="22">
        <v>200</v>
      </c>
      <c r="E10" s="23">
        <v>464</v>
      </c>
      <c r="F10" s="23">
        <v>34536</v>
      </c>
      <c r="G10" s="23">
        <v>16060</v>
      </c>
      <c r="H10" s="23">
        <v>18476</v>
      </c>
      <c r="I10" s="24" t="s">
        <v>43</v>
      </c>
    </row>
    <row r="11" spans="1:9" s="9" customFormat="1" x14ac:dyDescent="0.25">
      <c r="A11" s="10">
        <v>24</v>
      </c>
      <c r="B11" s="21" t="s">
        <v>18</v>
      </c>
      <c r="C11" s="11">
        <v>1757</v>
      </c>
      <c r="D11" s="22">
        <v>32</v>
      </c>
      <c r="E11" s="23">
        <v>54</v>
      </c>
      <c r="F11" s="23">
        <v>3260</v>
      </c>
      <c r="G11" s="23">
        <v>1518</v>
      </c>
      <c r="H11" s="23">
        <v>1742</v>
      </c>
      <c r="I11" s="24" t="s">
        <v>43</v>
      </c>
    </row>
    <row r="12" spans="1:9" s="9" customFormat="1" x14ac:dyDescent="0.25">
      <c r="A12" s="10">
        <v>27</v>
      </c>
      <c r="B12" s="21" t="s">
        <v>16</v>
      </c>
      <c r="C12" s="11">
        <v>3700</v>
      </c>
      <c r="D12" s="22">
        <v>42</v>
      </c>
      <c r="E12" s="23">
        <v>60</v>
      </c>
      <c r="F12" s="23">
        <v>3271</v>
      </c>
      <c r="G12" s="23">
        <v>1565</v>
      </c>
      <c r="H12" s="23">
        <v>1706</v>
      </c>
      <c r="I12" s="24" t="s">
        <v>43</v>
      </c>
    </row>
    <row r="13" spans="1:9" s="9" customFormat="1" x14ac:dyDescent="0.25">
      <c r="A13" s="10">
        <v>28</v>
      </c>
      <c r="B13" s="21" t="s">
        <v>1</v>
      </c>
      <c r="C13" s="11">
        <v>2652</v>
      </c>
      <c r="D13" s="22">
        <v>56</v>
      </c>
      <c r="E13" s="23">
        <v>80</v>
      </c>
      <c r="F13" s="23">
        <v>3872</v>
      </c>
      <c r="G13" s="23">
        <v>1847</v>
      </c>
      <c r="H13" s="23">
        <v>2025</v>
      </c>
      <c r="I13" s="24" t="s">
        <v>43</v>
      </c>
    </row>
    <row r="14" spans="1:9" s="9" customFormat="1" x14ac:dyDescent="0.25">
      <c r="A14" s="10">
        <v>32</v>
      </c>
      <c r="B14" s="21" t="s">
        <v>17</v>
      </c>
      <c r="C14" s="11">
        <v>3788</v>
      </c>
      <c r="D14" s="22">
        <v>91</v>
      </c>
      <c r="E14" s="23">
        <v>145</v>
      </c>
      <c r="F14" s="23">
        <v>9135</v>
      </c>
      <c r="G14" s="23">
        <v>4129</v>
      </c>
      <c r="H14" s="23">
        <v>5006</v>
      </c>
      <c r="I14" s="24" t="s">
        <v>43</v>
      </c>
    </row>
    <row r="15" spans="1:9" s="9" customFormat="1" x14ac:dyDescent="0.25">
      <c r="A15" s="10">
        <v>44</v>
      </c>
      <c r="B15" s="21" t="s">
        <v>0</v>
      </c>
      <c r="C15" s="11">
        <v>5121</v>
      </c>
      <c r="D15" s="22">
        <v>94</v>
      </c>
      <c r="E15" s="23">
        <v>152</v>
      </c>
      <c r="F15" s="23">
        <v>8258</v>
      </c>
      <c r="G15" s="23">
        <v>3741</v>
      </c>
      <c r="H15" s="23">
        <v>4517</v>
      </c>
      <c r="I15" s="24" t="s">
        <v>43</v>
      </c>
    </row>
    <row r="16" spans="1:9" s="9" customFormat="1" x14ac:dyDescent="0.25">
      <c r="A16" s="10">
        <v>52</v>
      </c>
      <c r="B16" s="21" t="s">
        <v>15</v>
      </c>
      <c r="C16" s="11">
        <v>1235</v>
      </c>
      <c r="D16" s="22">
        <v>55</v>
      </c>
      <c r="E16" s="23">
        <v>101</v>
      </c>
      <c r="F16" s="23">
        <v>5522</v>
      </c>
      <c r="G16" s="23">
        <v>2600</v>
      </c>
      <c r="H16" s="23">
        <v>2922</v>
      </c>
      <c r="I16" s="24" t="s">
        <v>43</v>
      </c>
    </row>
    <row r="17" spans="1:9" s="9" customFormat="1" x14ac:dyDescent="0.25">
      <c r="A17" s="10">
        <v>53</v>
      </c>
      <c r="B17" s="21" t="s">
        <v>2</v>
      </c>
      <c r="C17" s="11">
        <v>1207</v>
      </c>
      <c r="D17" s="22">
        <v>61</v>
      </c>
      <c r="E17" s="23">
        <v>95</v>
      </c>
      <c r="F17" s="23">
        <v>5150</v>
      </c>
      <c r="G17" s="23">
        <v>2315</v>
      </c>
      <c r="H17" s="23">
        <v>2835</v>
      </c>
      <c r="I17" s="24" t="s">
        <v>43</v>
      </c>
    </row>
    <row r="18" spans="1:9" s="9" customFormat="1" x14ac:dyDescent="0.25">
      <c r="A18" s="10">
        <v>75</v>
      </c>
      <c r="B18" s="21" t="s">
        <v>14</v>
      </c>
      <c r="C18" s="11">
        <v>4309</v>
      </c>
      <c r="D18" s="22">
        <v>86</v>
      </c>
      <c r="E18" s="23">
        <v>121</v>
      </c>
      <c r="F18" s="23">
        <v>7817</v>
      </c>
      <c r="G18" s="23">
        <v>3005</v>
      </c>
      <c r="H18" s="23">
        <v>4812</v>
      </c>
      <c r="I18" s="24" t="s">
        <v>43</v>
      </c>
    </row>
    <row r="19" spans="1:9" s="9" customFormat="1" x14ac:dyDescent="0.25">
      <c r="A19" s="10">
        <v>76</v>
      </c>
      <c r="B19" s="21" t="s">
        <v>3</v>
      </c>
      <c r="C19" s="11">
        <v>4454</v>
      </c>
      <c r="D19" s="22">
        <v>79</v>
      </c>
      <c r="E19" s="23">
        <v>131</v>
      </c>
      <c r="F19" s="23">
        <v>8021</v>
      </c>
      <c r="G19" s="23">
        <v>3721</v>
      </c>
      <c r="H19" s="23">
        <v>4300</v>
      </c>
      <c r="I19" s="24" t="s">
        <v>43</v>
      </c>
    </row>
    <row r="20" spans="1:9" s="9" customFormat="1" x14ac:dyDescent="0.25">
      <c r="A20" s="10">
        <v>84</v>
      </c>
      <c r="B20" s="21" t="s">
        <v>13</v>
      </c>
      <c r="C20" s="11">
        <v>4029</v>
      </c>
      <c r="D20" s="22">
        <v>144</v>
      </c>
      <c r="E20" s="23">
        <v>230</v>
      </c>
      <c r="F20" s="23">
        <v>14912</v>
      </c>
      <c r="G20" s="23">
        <v>6917</v>
      </c>
      <c r="H20" s="23">
        <v>7995</v>
      </c>
      <c r="I20" s="24" t="s">
        <v>43</v>
      </c>
    </row>
    <row r="21" spans="1:9" s="9" customFormat="1" x14ac:dyDescent="0.25">
      <c r="A21" s="10">
        <v>93</v>
      </c>
      <c r="B21" s="21" t="s">
        <v>12</v>
      </c>
      <c r="C21" s="11">
        <v>946</v>
      </c>
      <c r="D21" s="22">
        <v>55</v>
      </c>
      <c r="E21" s="23">
        <v>117</v>
      </c>
      <c r="F21" s="23">
        <v>6699</v>
      </c>
      <c r="G21" s="23">
        <v>2945</v>
      </c>
      <c r="H21" s="23">
        <v>3754</v>
      </c>
      <c r="I21" s="24" t="s">
        <v>43</v>
      </c>
    </row>
    <row r="22" spans="1:9" s="9" customFormat="1" ht="12" thickBot="1" x14ac:dyDescent="0.3">
      <c r="A22" s="10">
        <v>94</v>
      </c>
      <c r="B22" s="21" t="s">
        <v>4</v>
      </c>
      <c r="C22" s="11">
        <v>360</v>
      </c>
      <c r="D22" s="22">
        <v>0</v>
      </c>
      <c r="E22" s="23">
        <v>0</v>
      </c>
      <c r="F22" s="23">
        <v>0</v>
      </c>
      <c r="G22" s="23">
        <v>0</v>
      </c>
      <c r="H22" s="23">
        <v>0</v>
      </c>
      <c r="I22" s="24" t="s">
        <v>43</v>
      </c>
    </row>
    <row r="23" spans="1:9" s="20" customFormat="1" ht="12" thickBot="1" x14ac:dyDescent="0.3">
      <c r="A23" s="13" t="s">
        <v>30</v>
      </c>
      <c r="B23" s="14"/>
      <c r="C23" s="15">
        <v>132</v>
      </c>
      <c r="D23" s="16">
        <f>SUM(D25:D31)</f>
        <v>34</v>
      </c>
      <c r="E23" s="17">
        <f t="shared" ref="E23:H23" si="2">SUM(E25:E31)</f>
        <v>44</v>
      </c>
      <c r="F23" s="18">
        <f t="shared" si="2"/>
        <v>1850</v>
      </c>
      <c r="G23" s="18">
        <f t="shared" si="2"/>
        <v>782</v>
      </c>
      <c r="H23" s="18">
        <f t="shared" si="2"/>
        <v>1068</v>
      </c>
      <c r="I23" s="19" t="s">
        <v>43</v>
      </c>
    </row>
    <row r="24" spans="1:9" s="20" customFormat="1" ht="12" thickBot="1" x14ac:dyDescent="0.3">
      <c r="A24" s="13" t="s">
        <v>31</v>
      </c>
      <c r="B24" s="14"/>
      <c r="C24" s="15">
        <v>129</v>
      </c>
      <c r="D24" s="16">
        <f>D25+D26+D27+D28+D30</f>
        <v>34</v>
      </c>
      <c r="E24" s="17">
        <f t="shared" ref="E24:H24" si="3">E25+E26+E27+E28+E30</f>
        <v>44</v>
      </c>
      <c r="F24" s="18">
        <f t="shared" si="3"/>
        <v>1850</v>
      </c>
      <c r="G24" s="18">
        <f t="shared" si="3"/>
        <v>782</v>
      </c>
      <c r="H24" s="18">
        <f t="shared" si="3"/>
        <v>1068</v>
      </c>
      <c r="I24" s="19" t="s">
        <v>43</v>
      </c>
    </row>
    <row r="25" spans="1:9" s="9" customFormat="1" x14ac:dyDescent="0.25">
      <c r="A25" s="32">
        <v>971</v>
      </c>
      <c r="B25" s="21" t="s">
        <v>34</v>
      </c>
      <c r="C25" s="11">
        <v>32</v>
      </c>
      <c r="D25" s="22">
        <v>10</v>
      </c>
      <c r="E25" s="25">
        <v>11</v>
      </c>
      <c r="F25" s="23">
        <v>519</v>
      </c>
      <c r="G25" s="23">
        <v>231</v>
      </c>
      <c r="H25" s="23">
        <v>288</v>
      </c>
      <c r="I25" s="24" t="s">
        <v>43</v>
      </c>
    </row>
    <row r="26" spans="1:9" s="9" customFormat="1" x14ac:dyDescent="0.25">
      <c r="A26" s="33">
        <v>972</v>
      </c>
      <c r="B26" s="21" t="s">
        <v>35</v>
      </c>
      <c r="C26" s="11">
        <v>34</v>
      </c>
      <c r="D26" s="22">
        <v>13</v>
      </c>
      <c r="E26" s="25">
        <v>20</v>
      </c>
      <c r="F26" s="23">
        <v>785</v>
      </c>
      <c r="G26" s="23">
        <v>297</v>
      </c>
      <c r="H26" s="23">
        <v>488</v>
      </c>
      <c r="I26" s="24" t="s">
        <v>43</v>
      </c>
    </row>
    <row r="27" spans="1:9" s="9" customFormat="1" x14ac:dyDescent="0.25">
      <c r="A27" s="33">
        <v>973</v>
      </c>
      <c r="B27" s="21" t="s">
        <v>36</v>
      </c>
      <c r="C27" s="11">
        <v>22</v>
      </c>
      <c r="D27" s="22">
        <v>3</v>
      </c>
      <c r="E27" s="25">
        <v>4</v>
      </c>
      <c r="F27" s="23">
        <v>140</v>
      </c>
      <c r="G27" s="23">
        <v>80</v>
      </c>
      <c r="H27" s="23">
        <v>60</v>
      </c>
      <c r="I27" s="24" t="s">
        <v>43</v>
      </c>
    </row>
    <row r="28" spans="1:9" s="9" customFormat="1" ht="11.25" customHeight="1" x14ac:dyDescent="0.25">
      <c r="A28" s="33">
        <v>974</v>
      </c>
      <c r="B28" s="21" t="s">
        <v>37</v>
      </c>
      <c r="C28" s="11">
        <v>24</v>
      </c>
      <c r="D28" s="22">
        <v>8</v>
      </c>
      <c r="E28" s="25">
        <v>9</v>
      </c>
      <c r="F28" s="23">
        <v>406</v>
      </c>
      <c r="G28" s="23">
        <v>174</v>
      </c>
      <c r="H28" s="23">
        <v>232</v>
      </c>
      <c r="I28" s="24" t="s">
        <v>43</v>
      </c>
    </row>
    <row r="29" spans="1:9" s="9" customFormat="1" x14ac:dyDescent="0.25">
      <c r="A29" s="33">
        <v>975</v>
      </c>
      <c r="B29" s="21" t="s">
        <v>38</v>
      </c>
      <c r="C29" s="9">
        <v>2</v>
      </c>
      <c r="D29" s="22">
        <v>0</v>
      </c>
      <c r="E29" s="25">
        <v>0</v>
      </c>
      <c r="F29" s="23">
        <v>0</v>
      </c>
      <c r="G29" s="23">
        <v>0</v>
      </c>
      <c r="H29" s="23">
        <v>0</v>
      </c>
      <c r="I29" s="24" t="s">
        <v>43</v>
      </c>
    </row>
    <row r="30" spans="1:9" s="9" customFormat="1" x14ac:dyDescent="0.25">
      <c r="A30" s="33">
        <v>976</v>
      </c>
      <c r="B30" s="21" t="s">
        <v>39</v>
      </c>
      <c r="C30" s="11">
        <v>17</v>
      </c>
      <c r="D30" s="22">
        <v>0</v>
      </c>
      <c r="E30" s="25">
        <v>0</v>
      </c>
      <c r="F30" s="23">
        <v>0</v>
      </c>
      <c r="G30" s="23">
        <v>0</v>
      </c>
      <c r="H30" s="23">
        <v>0</v>
      </c>
      <c r="I30" s="24" t="s">
        <v>43</v>
      </c>
    </row>
    <row r="31" spans="1:9" s="9" customFormat="1" ht="12" thickBot="1" x14ac:dyDescent="0.3">
      <c r="A31" s="34">
        <v>978</v>
      </c>
      <c r="B31" s="26" t="s">
        <v>40</v>
      </c>
      <c r="C31" s="12">
        <v>1</v>
      </c>
      <c r="D31" s="27">
        <v>0</v>
      </c>
      <c r="E31" s="28">
        <v>0</v>
      </c>
      <c r="F31" s="29">
        <v>0</v>
      </c>
      <c r="G31" s="29">
        <v>0</v>
      </c>
      <c r="H31" s="29">
        <v>0</v>
      </c>
      <c r="I31" s="30" t="s">
        <v>43</v>
      </c>
    </row>
    <row r="32" spans="1:9" s="9" customFormat="1" ht="11.25" customHeight="1" x14ac:dyDescent="0.25">
      <c r="A32" s="9" t="s">
        <v>65</v>
      </c>
      <c r="G32" s="35"/>
      <c r="H32" s="35"/>
    </row>
    <row r="33" spans="1:9" s="9" customFormat="1" ht="11.25" customHeight="1" x14ac:dyDescent="0.25">
      <c r="A33" s="9" t="s">
        <v>32</v>
      </c>
      <c r="G33" s="35"/>
      <c r="H33" s="35"/>
    </row>
    <row r="34" spans="1:9" ht="12" customHeight="1" x14ac:dyDescent="0.25">
      <c r="A34" s="1" t="s">
        <v>59</v>
      </c>
      <c r="C34" s="9"/>
      <c r="I34" s="42"/>
    </row>
    <row r="35" spans="1:9" s="9" customFormat="1" ht="11.25" customHeight="1" x14ac:dyDescent="0.25">
      <c r="A35" s="9" t="s">
        <v>41</v>
      </c>
      <c r="G35" s="35"/>
      <c r="H35" s="35"/>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70" t="s">
        <v>52</v>
      </c>
      <c r="B40" s="71"/>
      <c r="C40" s="71"/>
      <c r="D40" s="71"/>
      <c r="E40" s="71"/>
      <c r="F40" s="71"/>
      <c r="G40" s="71"/>
      <c r="H40" s="71"/>
      <c r="I40" s="71"/>
    </row>
    <row r="41" spans="1:9" s="9" customFormat="1" ht="11.25" customHeight="1" x14ac:dyDescent="0.25">
      <c r="A41" s="71"/>
      <c r="B41" s="71"/>
      <c r="C41" s="71"/>
      <c r="D41" s="71"/>
      <c r="E41" s="71"/>
      <c r="F41" s="71"/>
      <c r="G41" s="71"/>
      <c r="H41" s="71"/>
      <c r="I41" s="71"/>
    </row>
    <row r="42" spans="1:9" s="9" customFormat="1" ht="11.25" customHeight="1" x14ac:dyDescent="0.25">
      <c r="A42" s="71"/>
      <c r="B42" s="71"/>
      <c r="C42" s="71"/>
      <c r="D42" s="71"/>
      <c r="E42" s="71"/>
      <c r="F42" s="71"/>
      <c r="G42" s="71"/>
      <c r="H42" s="71"/>
      <c r="I42" s="71"/>
    </row>
    <row r="43" spans="1:9" s="9" customFormat="1" ht="11.25" customHeight="1" x14ac:dyDescent="0.25">
      <c r="A43" s="64" t="s">
        <v>57</v>
      </c>
      <c r="B43" s="61"/>
      <c r="C43" s="61"/>
      <c r="D43" s="61"/>
      <c r="E43" s="61"/>
      <c r="F43" s="61"/>
      <c r="G43" s="61"/>
      <c r="H43" s="61"/>
      <c r="I43" s="61"/>
    </row>
    <row r="44" spans="1:9" s="9" customFormat="1"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5:C5"/>
    <mergeCell ref="D5:I5"/>
    <mergeCell ref="A37:I39"/>
    <mergeCell ref="A40:I42"/>
    <mergeCell ref="A43:I44"/>
  </mergeCells>
  <hyperlinks>
    <hyperlink ref="A1" location="Sommaire!A1" display="Retour sommaire"/>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9" width="7.7109375" style="1" customWidth="1"/>
    <col min="10" max="16384" width="11.42578125" style="1"/>
  </cols>
  <sheetData>
    <row r="1" spans="1:9" ht="12.75" x14ac:dyDescent="0.25">
      <c r="A1" s="53" t="s">
        <v>62</v>
      </c>
    </row>
    <row r="3" spans="1:9" s="55" customFormat="1" ht="12.75" x14ac:dyDescent="0.25">
      <c r="A3" s="58" t="s">
        <v>29</v>
      </c>
    </row>
    <row r="4" spans="1:9" ht="12" thickBot="1" x14ac:dyDescent="0.3">
      <c r="A4" s="1" t="s">
        <v>56</v>
      </c>
    </row>
    <row r="5" spans="1:9" ht="35.1" customHeight="1" thickBot="1" x14ac:dyDescent="0.3">
      <c r="A5" s="65" t="s">
        <v>49</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31" t="s">
        <v>20</v>
      </c>
      <c r="H6" s="31" t="s">
        <v>21</v>
      </c>
      <c r="I6" s="8" t="s">
        <v>10</v>
      </c>
    </row>
    <row r="7" spans="1:9" s="20" customFormat="1" ht="12" thickBot="1" x14ac:dyDescent="0.3">
      <c r="A7" s="13" t="s">
        <v>58</v>
      </c>
      <c r="B7" s="14"/>
      <c r="C7" s="15">
        <v>34958</v>
      </c>
      <c r="D7" s="16">
        <v>1006</v>
      </c>
      <c r="E7" s="17">
        <v>1820</v>
      </c>
      <c r="F7" s="18">
        <v>114284</v>
      </c>
      <c r="G7" s="18">
        <v>51510</v>
      </c>
      <c r="H7" s="18">
        <v>62774</v>
      </c>
      <c r="I7" s="19" t="s">
        <v>43</v>
      </c>
    </row>
    <row r="8" spans="1:9" s="20" customFormat="1" ht="12" thickBot="1" x14ac:dyDescent="0.3">
      <c r="A8" s="13" t="s">
        <v>26</v>
      </c>
      <c r="B8" s="14"/>
      <c r="C8" s="15">
        <v>34955</v>
      </c>
      <c r="D8" s="16">
        <f>D9+D24</f>
        <v>1005</v>
      </c>
      <c r="E8" s="17">
        <f t="shared" ref="E8:H8" si="0">E9+E24</f>
        <v>1819</v>
      </c>
      <c r="F8" s="18">
        <f t="shared" si="0"/>
        <v>114265</v>
      </c>
      <c r="G8" s="18">
        <f t="shared" si="0"/>
        <v>51502</v>
      </c>
      <c r="H8" s="18">
        <f t="shared" si="0"/>
        <v>62763</v>
      </c>
      <c r="I8" s="19" t="s">
        <v>43</v>
      </c>
    </row>
    <row r="9" spans="1:9" s="20" customFormat="1" ht="12" thickBot="1" x14ac:dyDescent="0.3">
      <c r="A9" s="13" t="s">
        <v>25</v>
      </c>
      <c r="B9" s="14"/>
      <c r="C9" s="15">
        <v>34826</v>
      </c>
      <c r="D9" s="16">
        <f>SUM(D10:D22)</f>
        <v>979</v>
      </c>
      <c r="E9" s="17">
        <f t="shared" ref="E9:H9" si="1">SUM(E10:E22)</f>
        <v>1780</v>
      </c>
      <c r="F9" s="18">
        <f t="shared" si="1"/>
        <v>112503</v>
      </c>
      <c r="G9" s="18">
        <f t="shared" si="1"/>
        <v>50763</v>
      </c>
      <c r="H9" s="18">
        <f t="shared" si="1"/>
        <v>61740</v>
      </c>
      <c r="I9" s="19" t="s">
        <v>43</v>
      </c>
    </row>
    <row r="10" spans="1:9" s="9" customFormat="1" x14ac:dyDescent="0.25">
      <c r="A10" s="10">
        <v>11</v>
      </c>
      <c r="B10" s="21" t="s">
        <v>19</v>
      </c>
      <c r="C10" s="11">
        <v>1268</v>
      </c>
      <c r="D10" s="22">
        <v>200</v>
      </c>
      <c r="E10" s="23">
        <v>482</v>
      </c>
      <c r="F10" s="23">
        <v>35963</v>
      </c>
      <c r="G10" s="23">
        <v>16169</v>
      </c>
      <c r="H10" s="23">
        <v>19794</v>
      </c>
      <c r="I10" s="24" t="s">
        <v>43</v>
      </c>
    </row>
    <row r="11" spans="1:9" s="9" customFormat="1" x14ac:dyDescent="0.25">
      <c r="A11" s="10">
        <v>24</v>
      </c>
      <c r="B11" s="21" t="s">
        <v>18</v>
      </c>
      <c r="C11" s="11">
        <v>1757</v>
      </c>
      <c r="D11" s="22">
        <v>29</v>
      </c>
      <c r="E11" s="23">
        <v>54</v>
      </c>
      <c r="F11" s="23">
        <v>3195</v>
      </c>
      <c r="G11" s="23">
        <v>1349</v>
      </c>
      <c r="H11" s="23">
        <v>1846</v>
      </c>
      <c r="I11" s="24" t="s">
        <v>43</v>
      </c>
    </row>
    <row r="12" spans="1:9" s="9" customFormat="1" x14ac:dyDescent="0.25">
      <c r="A12" s="10">
        <v>27</v>
      </c>
      <c r="B12" s="21" t="s">
        <v>16</v>
      </c>
      <c r="C12" s="11">
        <v>3700</v>
      </c>
      <c r="D12" s="22">
        <v>41</v>
      </c>
      <c r="E12" s="23">
        <v>59</v>
      </c>
      <c r="F12" s="23">
        <v>3195</v>
      </c>
      <c r="G12" s="23">
        <v>1335</v>
      </c>
      <c r="H12" s="23">
        <v>1860</v>
      </c>
      <c r="I12" s="24" t="s">
        <v>43</v>
      </c>
    </row>
    <row r="13" spans="1:9" s="9" customFormat="1" x14ac:dyDescent="0.25">
      <c r="A13" s="10">
        <v>28</v>
      </c>
      <c r="B13" s="21" t="s">
        <v>1</v>
      </c>
      <c r="C13" s="11">
        <v>2652</v>
      </c>
      <c r="D13" s="22">
        <v>56</v>
      </c>
      <c r="E13" s="23">
        <v>75</v>
      </c>
      <c r="F13" s="23">
        <v>3952</v>
      </c>
      <c r="G13" s="23">
        <v>1784</v>
      </c>
      <c r="H13" s="23">
        <v>2168</v>
      </c>
      <c r="I13" s="24" t="s">
        <v>43</v>
      </c>
    </row>
    <row r="14" spans="1:9" s="9" customFormat="1" x14ac:dyDescent="0.25">
      <c r="A14" s="10">
        <v>32</v>
      </c>
      <c r="B14" s="21" t="s">
        <v>17</v>
      </c>
      <c r="C14" s="11">
        <v>3788</v>
      </c>
      <c r="D14" s="22">
        <v>89</v>
      </c>
      <c r="E14" s="23">
        <v>140</v>
      </c>
      <c r="F14" s="23">
        <v>8706</v>
      </c>
      <c r="G14" s="23">
        <v>3942</v>
      </c>
      <c r="H14" s="23">
        <v>4764</v>
      </c>
      <c r="I14" s="24" t="s">
        <v>43</v>
      </c>
    </row>
    <row r="15" spans="1:9" s="9" customFormat="1" x14ac:dyDescent="0.25">
      <c r="A15" s="10">
        <v>44</v>
      </c>
      <c r="B15" s="21" t="s">
        <v>0</v>
      </c>
      <c r="C15" s="11">
        <v>5121</v>
      </c>
      <c r="D15" s="22">
        <v>93</v>
      </c>
      <c r="E15" s="23">
        <v>154</v>
      </c>
      <c r="F15" s="23">
        <v>8053</v>
      </c>
      <c r="G15" s="23">
        <v>3731</v>
      </c>
      <c r="H15" s="23">
        <v>4322</v>
      </c>
      <c r="I15" s="24" t="s">
        <v>43</v>
      </c>
    </row>
    <row r="16" spans="1:9" s="9" customFormat="1" x14ac:dyDescent="0.25">
      <c r="A16" s="10">
        <v>52</v>
      </c>
      <c r="B16" s="21" t="s">
        <v>15</v>
      </c>
      <c r="C16" s="11">
        <v>1235</v>
      </c>
      <c r="D16" s="22">
        <v>53</v>
      </c>
      <c r="E16" s="23">
        <v>102</v>
      </c>
      <c r="F16" s="23">
        <v>5493</v>
      </c>
      <c r="G16" s="23">
        <v>2494</v>
      </c>
      <c r="H16" s="23">
        <v>2999</v>
      </c>
      <c r="I16" s="24" t="s">
        <v>43</v>
      </c>
    </row>
    <row r="17" spans="1:9" s="9" customFormat="1" x14ac:dyDescent="0.25">
      <c r="A17" s="10">
        <v>53</v>
      </c>
      <c r="B17" s="21" t="s">
        <v>2</v>
      </c>
      <c r="C17" s="11">
        <v>1207</v>
      </c>
      <c r="D17" s="22">
        <v>57</v>
      </c>
      <c r="E17" s="23">
        <v>102</v>
      </c>
      <c r="F17" s="23">
        <v>5322</v>
      </c>
      <c r="G17" s="23">
        <v>2372</v>
      </c>
      <c r="H17" s="23">
        <v>2950</v>
      </c>
      <c r="I17" s="24" t="s">
        <v>43</v>
      </c>
    </row>
    <row r="18" spans="1:9" s="9" customFormat="1" x14ac:dyDescent="0.25">
      <c r="A18" s="10">
        <v>75</v>
      </c>
      <c r="B18" s="21" t="s">
        <v>14</v>
      </c>
      <c r="C18" s="11">
        <v>4309</v>
      </c>
      <c r="D18" s="22">
        <v>95</v>
      </c>
      <c r="E18" s="23">
        <v>141</v>
      </c>
      <c r="F18" s="23">
        <v>8526</v>
      </c>
      <c r="G18" s="23">
        <v>3710</v>
      </c>
      <c r="H18" s="23">
        <v>4816</v>
      </c>
      <c r="I18" s="24" t="s">
        <v>43</v>
      </c>
    </row>
    <row r="19" spans="1:9" s="9" customFormat="1" x14ac:dyDescent="0.25">
      <c r="A19" s="10">
        <v>76</v>
      </c>
      <c r="B19" s="21" t="s">
        <v>3</v>
      </c>
      <c r="C19" s="11">
        <v>4454</v>
      </c>
      <c r="D19" s="22">
        <v>87</v>
      </c>
      <c r="E19" s="23">
        <v>135</v>
      </c>
      <c r="F19" s="23">
        <v>7944</v>
      </c>
      <c r="G19" s="23">
        <v>3846</v>
      </c>
      <c r="H19" s="23">
        <v>4098</v>
      </c>
      <c r="I19" s="24" t="s">
        <v>43</v>
      </c>
    </row>
    <row r="20" spans="1:9" s="9" customFormat="1" x14ac:dyDescent="0.25">
      <c r="A20" s="10">
        <v>84</v>
      </c>
      <c r="B20" s="21" t="s">
        <v>13</v>
      </c>
      <c r="C20" s="11">
        <v>4029</v>
      </c>
      <c r="D20" s="22">
        <v>132</v>
      </c>
      <c r="E20" s="23">
        <v>224</v>
      </c>
      <c r="F20" s="23">
        <v>14875</v>
      </c>
      <c r="G20" s="23">
        <v>6860</v>
      </c>
      <c r="H20" s="23">
        <v>8015</v>
      </c>
      <c r="I20" s="24" t="s">
        <v>43</v>
      </c>
    </row>
    <row r="21" spans="1:9" s="9" customFormat="1" x14ac:dyDescent="0.25">
      <c r="A21" s="10">
        <v>93</v>
      </c>
      <c r="B21" s="21" t="s">
        <v>12</v>
      </c>
      <c r="C21" s="11">
        <v>946</v>
      </c>
      <c r="D21" s="22">
        <v>46</v>
      </c>
      <c r="E21" s="23">
        <v>111</v>
      </c>
      <c r="F21" s="23">
        <v>7244</v>
      </c>
      <c r="G21" s="23">
        <v>3151</v>
      </c>
      <c r="H21" s="23">
        <v>4093</v>
      </c>
      <c r="I21" s="24" t="s">
        <v>43</v>
      </c>
    </row>
    <row r="22" spans="1:9" s="9" customFormat="1" ht="12" thickBot="1" x14ac:dyDescent="0.3">
      <c r="A22" s="10">
        <v>94</v>
      </c>
      <c r="B22" s="21" t="s">
        <v>4</v>
      </c>
      <c r="C22" s="11">
        <v>360</v>
      </c>
      <c r="D22" s="22">
        <v>1</v>
      </c>
      <c r="E22" s="23">
        <v>1</v>
      </c>
      <c r="F22" s="23">
        <v>35</v>
      </c>
      <c r="G22" s="23">
        <v>20</v>
      </c>
      <c r="H22" s="23">
        <v>15</v>
      </c>
      <c r="I22" s="24" t="s">
        <v>43</v>
      </c>
    </row>
    <row r="23" spans="1:9" s="20" customFormat="1" ht="12" thickBot="1" x14ac:dyDescent="0.3">
      <c r="A23" s="13" t="s">
        <v>30</v>
      </c>
      <c r="B23" s="14"/>
      <c r="C23" s="15">
        <v>132</v>
      </c>
      <c r="D23" s="16">
        <f>SUM(D25:D31)</f>
        <v>27</v>
      </c>
      <c r="E23" s="17">
        <f t="shared" ref="E23:H23" si="2">SUM(E25:E31)</f>
        <v>40</v>
      </c>
      <c r="F23" s="18">
        <f t="shared" si="2"/>
        <v>1781</v>
      </c>
      <c r="G23" s="18">
        <f t="shared" si="2"/>
        <v>747</v>
      </c>
      <c r="H23" s="18">
        <f t="shared" si="2"/>
        <v>1034</v>
      </c>
      <c r="I23" s="19" t="s">
        <v>43</v>
      </c>
    </row>
    <row r="24" spans="1:9" s="20" customFormat="1" ht="12" thickBot="1" x14ac:dyDescent="0.3">
      <c r="A24" s="13" t="s">
        <v>31</v>
      </c>
      <c r="B24" s="14"/>
      <c r="C24" s="15">
        <v>129</v>
      </c>
      <c r="D24" s="16">
        <f>D25+D26+D27+D28+D30</f>
        <v>26</v>
      </c>
      <c r="E24" s="17">
        <f t="shared" ref="E24:H24" si="3">E25+E26+E27+E28+E30</f>
        <v>39</v>
      </c>
      <c r="F24" s="18">
        <f t="shared" si="3"/>
        <v>1762</v>
      </c>
      <c r="G24" s="18">
        <f t="shared" si="3"/>
        <v>739</v>
      </c>
      <c r="H24" s="18">
        <f t="shared" si="3"/>
        <v>1023</v>
      </c>
      <c r="I24" s="19" t="s">
        <v>43</v>
      </c>
    </row>
    <row r="25" spans="1:9" s="9" customFormat="1" x14ac:dyDescent="0.25">
      <c r="A25" s="32">
        <v>971</v>
      </c>
      <c r="B25" s="21" t="s">
        <v>34</v>
      </c>
      <c r="C25" s="11">
        <v>32</v>
      </c>
      <c r="D25" s="22">
        <v>8</v>
      </c>
      <c r="E25" s="25">
        <v>10</v>
      </c>
      <c r="F25" s="23">
        <v>463</v>
      </c>
      <c r="G25" s="23">
        <v>185</v>
      </c>
      <c r="H25" s="23">
        <v>278</v>
      </c>
      <c r="I25" s="24" t="s">
        <v>43</v>
      </c>
    </row>
    <row r="26" spans="1:9" s="9" customFormat="1" x14ac:dyDescent="0.25">
      <c r="A26" s="33">
        <v>972</v>
      </c>
      <c r="B26" s="21" t="s">
        <v>35</v>
      </c>
      <c r="C26" s="11">
        <v>34</v>
      </c>
      <c r="D26" s="22">
        <v>12</v>
      </c>
      <c r="E26" s="25">
        <v>20</v>
      </c>
      <c r="F26" s="23">
        <v>898</v>
      </c>
      <c r="G26" s="23">
        <v>344</v>
      </c>
      <c r="H26" s="23">
        <v>554</v>
      </c>
      <c r="I26" s="24" t="s">
        <v>43</v>
      </c>
    </row>
    <row r="27" spans="1:9" s="9" customFormat="1" x14ac:dyDescent="0.25">
      <c r="A27" s="33">
        <v>973</v>
      </c>
      <c r="B27" s="21" t="s">
        <v>36</v>
      </c>
      <c r="C27" s="11">
        <v>22</v>
      </c>
      <c r="D27" s="22">
        <v>1</v>
      </c>
      <c r="E27" s="25">
        <v>3</v>
      </c>
      <c r="F27" s="23">
        <v>86</v>
      </c>
      <c r="G27" s="23">
        <v>48</v>
      </c>
      <c r="H27" s="23">
        <v>38</v>
      </c>
      <c r="I27" s="24" t="s">
        <v>43</v>
      </c>
    </row>
    <row r="28" spans="1:9" s="9" customFormat="1" ht="11.25" customHeight="1" x14ac:dyDescent="0.25">
      <c r="A28" s="33">
        <v>974</v>
      </c>
      <c r="B28" s="21" t="s">
        <v>37</v>
      </c>
      <c r="C28" s="11">
        <v>24</v>
      </c>
      <c r="D28" s="22">
        <v>5</v>
      </c>
      <c r="E28" s="25">
        <v>6</v>
      </c>
      <c r="F28" s="23">
        <v>315</v>
      </c>
      <c r="G28" s="23">
        <v>162</v>
      </c>
      <c r="H28" s="23">
        <v>153</v>
      </c>
      <c r="I28" s="24" t="s">
        <v>43</v>
      </c>
    </row>
    <row r="29" spans="1:9" s="9" customFormat="1" x14ac:dyDescent="0.25">
      <c r="A29" s="33">
        <v>975</v>
      </c>
      <c r="B29" s="21" t="s">
        <v>38</v>
      </c>
      <c r="C29" s="9">
        <v>2</v>
      </c>
      <c r="D29" s="22">
        <v>1</v>
      </c>
      <c r="E29" s="25">
        <v>1</v>
      </c>
      <c r="F29" s="23">
        <v>19</v>
      </c>
      <c r="G29" s="23">
        <v>8</v>
      </c>
      <c r="H29" s="23">
        <v>11</v>
      </c>
      <c r="I29" s="24" t="s">
        <v>43</v>
      </c>
    </row>
    <row r="30" spans="1:9" s="9" customFormat="1" x14ac:dyDescent="0.25">
      <c r="A30" s="33">
        <v>976</v>
      </c>
      <c r="B30" s="21" t="s">
        <v>39</v>
      </c>
      <c r="C30" s="11">
        <v>17</v>
      </c>
      <c r="D30" s="22">
        <v>0</v>
      </c>
      <c r="E30" s="25">
        <v>0</v>
      </c>
      <c r="F30" s="23">
        <v>0</v>
      </c>
      <c r="G30" s="23">
        <v>0</v>
      </c>
      <c r="H30" s="23">
        <v>0</v>
      </c>
      <c r="I30" s="24" t="s">
        <v>43</v>
      </c>
    </row>
    <row r="31" spans="1:9" s="9" customFormat="1" ht="12" thickBot="1" x14ac:dyDescent="0.3">
      <c r="A31" s="34">
        <v>978</v>
      </c>
      <c r="B31" s="26" t="s">
        <v>40</v>
      </c>
      <c r="C31" s="12">
        <v>1</v>
      </c>
      <c r="D31" s="27">
        <v>0</v>
      </c>
      <c r="E31" s="28">
        <v>0</v>
      </c>
      <c r="F31" s="29">
        <v>0</v>
      </c>
      <c r="G31" s="29">
        <v>0</v>
      </c>
      <c r="H31" s="29">
        <v>0</v>
      </c>
      <c r="I31" s="30" t="s">
        <v>43</v>
      </c>
    </row>
    <row r="32" spans="1:9" s="9" customFormat="1" ht="11.25" customHeight="1" x14ac:dyDescent="0.25">
      <c r="A32" s="9" t="s">
        <v>65</v>
      </c>
      <c r="G32" s="35"/>
      <c r="H32" s="35"/>
    </row>
    <row r="33" spans="1:9" s="9" customFormat="1" ht="11.25" customHeight="1" x14ac:dyDescent="0.25">
      <c r="A33" s="9" t="s">
        <v>32</v>
      </c>
      <c r="G33" s="35"/>
      <c r="H33" s="35"/>
    </row>
    <row r="34" spans="1:9" ht="12" customHeight="1" x14ac:dyDescent="0.25">
      <c r="A34" s="1" t="s">
        <v>59</v>
      </c>
      <c r="C34" s="9"/>
      <c r="I34" s="42"/>
    </row>
    <row r="35" spans="1:9" s="9" customFormat="1" ht="11.25" customHeight="1" x14ac:dyDescent="0.25">
      <c r="A35" s="9" t="s">
        <v>41</v>
      </c>
      <c r="G35" s="35"/>
      <c r="H35" s="35"/>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70" t="s">
        <v>52</v>
      </c>
      <c r="B40" s="71"/>
      <c r="C40" s="71"/>
      <c r="D40" s="71"/>
      <c r="E40" s="71"/>
      <c r="F40" s="71"/>
      <c r="G40" s="71"/>
      <c r="H40" s="71"/>
      <c r="I40" s="71"/>
    </row>
    <row r="41" spans="1:9" s="9" customFormat="1" ht="11.25" customHeight="1" x14ac:dyDescent="0.25">
      <c r="A41" s="71"/>
      <c r="B41" s="71"/>
      <c r="C41" s="71"/>
      <c r="D41" s="71"/>
      <c r="E41" s="71"/>
      <c r="F41" s="71"/>
      <c r="G41" s="71"/>
      <c r="H41" s="71"/>
      <c r="I41" s="71"/>
    </row>
    <row r="42" spans="1:9" s="9" customFormat="1" ht="11.25" customHeight="1" x14ac:dyDescent="0.25">
      <c r="A42" s="71"/>
      <c r="B42" s="71"/>
      <c r="C42" s="71"/>
      <c r="D42" s="71"/>
      <c r="E42" s="71"/>
      <c r="F42" s="71"/>
      <c r="G42" s="71"/>
      <c r="H42" s="71"/>
      <c r="I42" s="71"/>
    </row>
    <row r="43" spans="1:9" s="9" customFormat="1" ht="11.25" customHeight="1" x14ac:dyDescent="0.25">
      <c r="A43" s="64" t="s">
        <v>57</v>
      </c>
      <c r="B43" s="61"/>
      <c r="C43" s="61"/>
      <c r="D43" s="61"/>
      <c r="E43" s="61"/>
      <c r="F43" s="61"/>
      <c r="G43" s="61"/>
      <c r="H43" s="61"/>
      <c r="I43" s="61"/>
    </row>
    <row r="44" spans="1:9" s="9" customFormat="1"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5:C5"/>
    <mergeCell ref="D5:I5"/>
    <mergeCell ref="A37:I39"/>
    <mergeCell ref="A40:I42"/>
    <mergeCell ref="A43:I44"/>
  </mergeCells>
  <hyperlinks>
    <hyperlink ref="A1" location="Sommaire!A1" display="Retour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9" width="7.7109375" style="1" customWidth="1"/>
    <col min="10" max="16384" width="11.42578125" style="1"/>
  </cols>
  <sheetData>
    <row r="1" spans="1:9" ht="12.75" x14ac:dyDescent="0.25">
      <c r="A1" s="53" t="s">
        <v>62</v>
      </c>
    </row>
    <row r="3" spans="1:9" s="55" customFormat="1" ht="12.75" x14ac:dyDescent="0.25">
      <c r="A3" s="58" t="s">
        <v>29</v>
      </c>
    </row>
    <row r="4" spans="1:9" ht="12" thickBot="1" x14ac:dyDescent="0.3">
      <c r="A4" s="1" t="s">
        <v>56</v>
      </c>
    </row>
    <row r="5" spans="1:9" ht="35.1" customHeight="1" thickBot="1" x14ac:dyDescent="0.3">
      <c r="A5" s="65" t="s">
        <v>44</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31" t="s">
        <v>20</v>
      </c>
      <c r="H6" s="31" t="s">
        <v>21</v>
      </c>
      <c r="I6" s="8" t="s">
        <v>10</v>
      </c>
    </row>
    <row r="7" spans="1:9" s="20" customFormat="1" ht="12" thickBot="1" x14ac:dyDescent="0.3">
      <c r="A7" s="13" t="s">
        <v>58</v>
      </c>
      <c r="B7" s="14"/>
      <c r="C7" s="15">
        <v>34958</v>
      </c>
      <c r="D7" s="16">
        <v>1003</v>
      </c>
      <c r="E7" s="17">
        <v>1811</v>
      </c>
      <c r="F7" s="18">
        <v>119391</v>
      </c>
      <c r="G7" s="18">
        <v>54795</v>
      </c>
      <c r="H7" s="18">
        <v>64596</v>
      </c>
      <c r="I7" s="19" t="s">
        <v>43</v>
      </c>
    </row>
    <row r="8" spans="1:9" s="20" customFormat="1" ht="12" thickBot="1" x14ac:dyDescent="0.3">
      <c r="A8" s="13" t="s">
        <v>26</v>
      </c>
      <c r="B8" s="14"/>
      <c r="C8" s="15">
        <v>34955</v>
      </c>
      <c r="D8" s="16">
        <f>D9+D24</f>
        <v>1001</v>
      </c>
      <c r="E8" s="17">
        <f t="shared" ref="E8:H8" si="0">E9+E24</f>
        <v>1809</v>
      </c>
      <c r="F8" s="18">
        <f t="shared" si="0"/>
        <v>119351</v>
      </c>
      <c r="G8" s="18">
        <f t="shared" si="0"/>
        <v>54781</v>
      </c>
      <c r="H8" s="18">
        <f t="shared" si="0"/>
        <v>64570</v>
      </c>
      <c r="I8" s="19" t="s">
        <v>43</v>
      </c>
    </row>
    <row r="9" spans="1:9" s="20" customFormat="1" ht="12" thickBot="1" x14ac:dyDescent="0.3">
      <c r="A9" s="13" t="s">
        <v>25</v>
      </c>
      <c r="B9" s="14"/>
      <c r="C9" s="15">
        <v>34826</v>
      </c>
      <c r="D9" s="16">
        <f>SUM(D10:D22)</f>
        <v>974</v>
      </c>
      <c r="E9" s="17">
        <f t="shared" ref="E9:H9" si="1">SUM(E10:E22)</f>
        <v>1775</v>
      </c>
      <c r="F9" s="18">
        <f t="shared" si="1"/>
        <v>117904</v>
      </c>
      <c r="G9" s="18">
        <f t="shared" si="1"/>
        <v>54136</v>
      </c>
      <c r="H9" s="18">
        <f t="shared" si="1"/>
        <v>63768</v>
      </c>
      <c r="I9" s="19" t="s">
        <v>43</v>
      </c>
    </row>
    <row r="10" spans="1:9" s="9" customFormat="1" x14ac:dyDescent="0.25">
      <c r="A10" s="10">
        <v>11</v>
      </c>
      <c r="B10" s="21" t="s">
        <v>19</v>
      </c>
      <c r="C10" s="11">
        <v>1268</v>
      </c>
      <c r="D10" s="22">
        <v>205</v>
      </c>
      <c r="E10" s="23">
        <v>491</v>
      </c>
      <c r="F10" s="23">
        <v>37309</v>
      </c>
      <c r="G10" s="23">
        <v>17162</v>
      </c>
      <c r="H10" s="23">
        <v>20147</v>
      </c>
      <c r="I10" s="24" t="s">
        <v>43</v>
      </c>
    </row>
    <row r="11" spans="1:9" s="9" customFormat="1" x14ac:dyDescent="0.25">
      <c r="A11" s="10">
        <v>24</v>
      </c>
      <c r="B11" s="21" t="s">
        <v>18</v>
      </c>
      <c r="C11" s="11">
        <v>1757</v>
      </c>
      <c r="D11" s="22">
        <v>31</v>
      </c>
      <c r="E11" s="23">
        <v>56</v>
      </c>
      <c r="F11" s="23">
        <v>3601</v>
      </c>
      <c r="G11" s="23">
        <v>1733</v>
      </c>
      <c r="H11" s="23">
        <v>1868</v>
      </c>
      <c r="I11" s="24" t="s">
        <v>43</v>
      </c>
    </row>
    <row r="12" spans="1:9" s="9" customFormat="1" x14ac:dyDescent="0.25">
      <c r="A12" s="10">
        <v>27</v>
      </c>
      <c r="B12" s="21" t="s">
        <v>16</v>
      </c>
      <c r="C12" s="11">
        <v>3700</v>
      </c>
      <c r="D12" s="22">
        <v>47</v>
      </c>
      <c r="E12" s="23">
        <v>67</v>
      </c>
      <c r="F12" s="23">
        <v>3377</v>
      </c>
      <c r="G12" s="23">
        <v>1546</v>
      </c>
      <c r="H12" s="23">
        <v>1831</v>
      </c>
      <c r="I12" s="24" t="s">
        <v>43</v>
      </c>
    </row>
    <row r="13" spans="1:9" s="9" customFormat="1" x14ac:dyDescent="0.25">
      <c r="A13" s="10">
        <v>28</v>
      </c>
      <c r="B13" s="21" t="s">
        <v>1</v>
      </c>
      <c r="C13" s="11">
        <v>2652</v>
      </c>
      <c r="D13" s="22">
        <v>53</v>
      </c>
      <c r="E13" s="23">
        <v>73</v>
      </c>
      <c r="F13" s="23">
        <v>4073</v>
      </c>
      <c r="G13" s="23">
        <v>1869</v>
      </c>
      <c r="H13" s="23">
        <v>2204</v>
      </c>
      <c r="I13" s="24" t="s">
        <v>43</v>
      </c>
    </row>
    <row r="14" spans="1:9" s="9" customFormat="1" x14ac:dyDescent="0.25">
      <c r="A14" s="10">
        <v>32</v>
      </c>
      <c r="B14" s="21" t="s">
        <v>17</v>
      </c>
      <c r="C14" s="11">
        <v>3788</v>
      </c>
      <c r="D14" s="22">
        <v>90</v>
      </c>
      <c r="E14" s="23">
        <v>140</v>
      </c>
      <c r="F14" s="23">
        <v>9420</v>
      </c>
      <c r="G14" s="23">
        <v>4235</v>
      </c>
      <c r="H14" s="23">
        <v>5185</v>
      </c>
      <c r="I14" s="24" t="s">
        <v>43</v>
      </c>
    </row>
    <row r="15" spans="1:9" s="9" customFormat="1" x14ac:dyDescent="0.25">
      <c r="A15" s="10">
        <v>44</v>
      </c>
      <c r="B15" s="21" t="s">
        <v>0</v>
      </c>
      <c r="C15" s="11">
        <v>5121</v>
      </c>
      <c r="D15" s="22">
        <v>94</v>
      </c>
      <c r="E15" s="23">
        <v>145</v>
      </c>
      <c r="F15" s="23">
        <v>8319</v>
      </c>
      <c r="G15" s="23">
        <v>3786</v>
      </c>
      <c r="H15" s="23">
        <v>4533</v>
      </c>
      <c r="I15" s="24" t="s">
        <v>43</v>
      </c>
    </row>
    <row r="16" spans="1:9" s="9" customFormat="1" x14ac:dyDescent="0.25">
      <c r="A16" s="10">
        <v>52</v>
      </c>
      <c r="B16" s="21" t="s">
        <v>15</v>
      </c>
      <c r="C16" s="11">
        <v>1235</v>
      </c>
      <c r="D16" s="22">
        <v>54</v>
      </c>
      <c r="E16" s="23">
        <v>101</v>
      </c>
      <c r="F16" s="23">
        <v>5935</v>
      </c>
      <c r="G16" s="23">
        <v>2827</v>
      </c>
      <c r="H16" s="23">
        <v>3108</v>
      </c>
      <c r="I16" s="24" t="s">
        <v>43</v>
      </c>
    </row>
    <row r="17" spans="1:9" s="9" customFormat="1" x14ac:dyDescent="0.25">
      <c r="A17" s="10">
        <v>53</v>
      </c>
      <c r="B17" s="21" t="s">
        <v>2</v>
      </c>
      <c r="C17" s="11">
        <v>1207</v>
      </c>
      <c r="D17" s="22">
        <v>52</v>
      </c>
      <c r="E17" s="23">
        <v>98</v>
      </c>
      <c r="F17" s="23">
        <v>5775</v>
      </c>
      <c r="G17" s="23">
        <v>2573</v>
      </c>
      <c r="H17" s="23">
        <v>3202</v>
      </c>
      <c r="I17" s="24" t="s">
        <v>43</v>
      </c>
    </row>
    <row r="18" spans="1:9" s="9" customFormat="1" x14ac:dyDescent="0.25">
      <c r="A18" s="10">
        <v>75</v>
      </c>
      <c r="B18" s="21" t="s">
        <v>14</v>
      </c>
      <c r="C18" s="11">
        <v>4309</v>
      </c>
      <c r="D18" s="22">
        <v>88</v>
      </c>
      <c r="E18" s="23">
        <v>128</v>
      </c>
      <c r="F18" s="23">
        <v>8501</v>
      </c>
      <c r="G18" s="23">
        <v>3623</v>
      </c>
      <c r="H18" s="23">
        <v>4878</v>
      </c>
      <c r="I18" s="24" t="s">
        <v>43</v>
      </c>
    </row>
    <row r="19" spans="1:9" s="9" customFormat="1" x14ac:dyDescent="0.25">
      <c r="A19" s="10">
        <v>76</v>
      </c>
      <c r="B19" s="21" t="s">
        <v>3</v>
      </c>
      <c r="C19" s="11">
        <v>4454</v>
      </c>
      <c r="D19" s="22">
        <v>79</v>
      </c>
      <c r="E19" s="23">
        <v>128</v>
      </c>
      <c r="F19" s="23">
        <v>7831</v>
      </c>
      <c r="G19" s="23">
        <v>3530</v>
      </c>
      <c r="H19" s="23">
        <v>4301</v>
      </c>
      <c r="I19" s="24" t="s">
        <v>43</v>
      </c>
    </row>
    <row r="20" spans="1:9" s="9" customFormat="1" x14ac:dyDescent="0.25">
      <c r="A20" s="10">
        <v>84</v>
      </c>
      <c r="B20" s="21" t="s">
        <v>13</v>
      </c>
      <c r="C20" s="11">
        <v>4029</v>
      </c>
      <c r="D20" s="22">
        <v>134</v>
      </c>
      <c r="E20" s="23">
        <v>232</v>
      </c>
      <c r="F20" s="23">
        <v>15905</v>
      </c>
      <c r="G20" s="23">
        <v>7432</v>
      </c>
      <c r="H20" s="23">
        <v>8473</v>
      </c>
      <c r="I20" s="24" t="s">
        <v>43</v>
      </c>
    </row>
    <row r="21" spans="1:9" s="9" customFormat="1" x14ac:dyDescent="0.25">
      <c r="A21" s="10">
        <v>93</v>
      </c>
      <c r="B21" s="21" t="s">
        <v>12</v>
      </c>
      <c r="C21" s="11">
        <v>946</v>
      </c>
      <c r="D21" s="22">
        <v>46</v>
      </c>
      <c r="E21" s="23">
        <v>115</v>
      </c>
      <c r="F21" s="23">
        <v>7796</v>
      </c>
      <c r="G21" s="23">
        <v>3783</v>
      </c>
      <c r="H21" s="23">
        <v>4013</v>
      </c>
      <c r="I21" s="24" t="s">
        <v>43</v>
      </c>
    </row>
    <row r="22" spans="1:9" s="9" customFormat="1" ht="12" thickBot="1" x14ac:dyDescent="0.3">
      <c r="A22" s="10">
        <v>94</v>
      </c>
      <c r="B22" s="21" t="s">
        <v>4</v>
      </c>
      <c r="C22" s="11">
        <v>360</v>
      </c>
      <c r="D22" s="22">
        <v>1</v>
      </c>
      <c r="E22" s="23">
        <v>1</v>
      </c>
      <c r="F22" s="23">
        <v>62</v>
      </c>
      <c r="G22" s="23">
        <v>37</v>
      </c>
      <c r="H22" s="23">
        <v>25</v>
      </c>
      <c r="I22" s="24" t="s">
        <v>43</v>
      </c>
    </row>
    <row r="23" spans="1:9" s="20" customFormat="1" ht="12" thickBot="1" x14ac:dyDescent="0.3">
      <c r="A23" s="13" t="s">
        <v>30</v>
      </c>
      <c r="B23" s="14"/>
      <c r="C23" s="15">
        <v>132</v>
      </c>
      <c r="D23" s="16">
        <f>SUM(D25:D31)</f>
        <v>29</v>
      </c>
      <c r="E23" s="17">
        <f t="shared" ref="E23:H23" si="2">SUM(E25:E31)</f>
        <v>36</v>
      </c>
      <c r="F23" s="18">
        <f t="shared" si="2"/>
        <v>1487</v>
      </c>
      <c r="G23" s="18">
        <f t="shared" si="2"/>
        <v>659</v>
      </c>
      <c r="H23" s="18">
        <f t="shared" si="2"/>
        <v>828</v>
      </c>
      <c r="I23" s="19" t="s">
        <v>43</v>
      </c>
    </row>
    <row r="24" spans="1:9" s="20" customFormat="1" ht="12" thickBot="1" x14ac:dyDescent="0.3">
      <c r="A24" s="13" t="s">
        <v>31</v>
      </c>
      <c r="B24" s="14"/>
      <c r="C24" s="15">
        <v>129</v>
      </c>
      <c r="D24" s="16">
        <f>D25+D26+D27+D28+D30</f>
        <v>27</v>
      </c>
      <c r="E24" s="17">
        <f t="shared" ref="E24:H24" si="3">E25+E26+E27+E28+E30</f>
        <v>34</v>
      </c>
      <c r="F24" s="18">
        <f t="shared" si="3"/>
        <v>1447</v>
      </c>
      <c r="G24" s="18">
        <f t="shared" si="3"/>
        <v>645</v>
      </c>
      <c r="H24" s="18">
        <f t="shared" si="3"/>
        <v>802</v>
      </c>
      <c r="I24" s="19" t="s">
        <v>43</v>
      </c>
    </row>
    <row r="25" spans="1:9" s="9" customFormat="1" x14ac:dyDescent="0.25">
      <c r="A25" s="32">
        <v>971</v>
      </c>
      <c r="B25" s="21" t="s">
        <v>34</v>
      </c>
      <c r="C25" s="11">
        <v>32</v>
      </c>
      <c r="D25" s="22">
        <v>9</v>
      </c>
      <c r="E25" s="25">
        <v>10</v>
      </c>
      <c r="F25" s="23">
        <v>477</v>
      </c>
      <c r="G25" s="23">
        <v>222</v>
      </c>
      <c r="H25" s="23">
        <v>255</v>
      </c>
      <c r="I25" s="24" t="s">
        <v>43</v>
      </c>
    </row>
    <row r="26" spans="1:9" s="9" customFormat="1" x14ac:dyDescent="0.25">
      <c r="A26" s="33">
        <v>972</v>
      </c>
      <c r="B26" s="21" t="s">
        <v>35</v>
      </c>
      <c r="C26" s="11">
        <v>34</v>
      </c>
      <c r="D26" s="22">
        <v>12</v>
      </c>
      <c r="E26" s="25">
        <v>18</v>
      </c>
      <c r="F26" s="23">
        <v>706</v>
      </c>
      <c r="G26" s="23">
        <v>268</v>
      </c>
      <c r="H26" s="23">
        <v>438</v>
      </c>
      <c r="I26" s="24" t="s">
        <v>43</v>
      </c>
    </row>
    <row r="27" spans="1:9" s="9" customFormat="1" x14ac:dyDescent="0.25">
      <c r="A27" s="33">
        <v>973</v>
      </c>
      <c r="B27" s="21" t="s">
        <v>36</v>
      </c>
      <c r="C27" s="11">
        <v>22</v>
      </c>
      <c r="D27" s="22">
        <v>2</v>
      </c>
      <c r="E27" s="25">
        <v>2</v>
      </c>
      <c r="F27" s="23">
        <v>50</v>
      </c>
      <c r="G27" s="23">
        <v>30</v>
      </c>
      <c r="H27" s="23">
        <v>20</v>
      </c>
      <c r="I27" s="24" t="s">
        <v>43</v>
      </c>
    </row>
    <row r="28" spans="1:9" s="9" customFormat="1" ht="11.25" customHeight="1" x14ac:dyDescent="0.25">
      <c r="A28" s="33">
        <v>974</v>
      </c>
      <c r="B28" s="21" t="s">
        <v>37</v>
      </c>
      <c r="C28" s="11">
        <v>24</v>
      </c>
      <c r="D28" s="22">
        <v>4</v>
      </c>
      <c r="E28" s="25">
        <v>4</v>
      </c>
      <c r="F28" s="23">
        <v>214</v>
      </c>
      <c r="G28" s="23">
        <v>125</v>
      </c>
      <c r="H28" s="23">
        <v>89</v>
      </c>
      <c r="I28" s="24" t="s">
        <v>43</v>
      </c>
    </row>
    <row r="29" spans="1:9" s="9" customFormat="1" x14ac:dyDescent="0.25">
      <c r="A29" s="33">
        <v>975</v>
      </c>
      <c r="B29" s="21" t="s">
        <v>38</v>
      </c>
      <c r="C29" s="9">
        <v>2</v>
      </c>
      <c r="D29" s="22">
        <v>1</v>
      </c>
      <c r="E29" s="25">
        <v>1</v>
      </c>
      <c r="F29" s="23">
        <v>13</v>
      </c>
      <c r="G29" s="23">
        <v>6</v>
      </c>
      <c r="H29" s="23">
        <v>7</v>
      </c>
      <c r="I29" s="24" t="s">
        <v>43</v>
      </c>
    </row>
    <row r="30" spans="1:9" s="9" customFormat="1" x14ac:dyDescent="0.25">
      <c r="A30" s="33">
        <v>976</v>
      </c>
      <c r="B30" s="21" t="s">
        <v>39</v>
      </c>
      <c r="C30" s="11">
        <v>17</v>
      </c>
      <c r="D30" s="22">
        <v>0</v>
      </c>
      <c r="E30" s="25">
        <v>0</v>
      </c>
      <c r="F30" s="23">
        <v>0</v>
      </c>
      <c r="G30" s="23">
        <v>0</v>
      </c>
      <c r="H30" s="23">
        <v>0</v>
      </c>
      <c r="I30" s="24" t="s">
        <v>43</v>
      </c>
    </row>
    <row r="31" spans="1:9" s="9" customFormat="1" ht="12" thickBot="1" x14ac:dyDescent="0.3">
      <c r="A31" s="34">
        <v>978</v>
      </c>
      <c r="B31" s="26" t="s">
        <v>40</v>
      </c>
      <c r="C31" s="12">
        <v>1</v>
      </c>
      <c r="D31" s="27">
        <v>1</v>
      </c>
      <c r="E31" s="28">
        <v>1</v>
      </c>
      <c r="F31" s="29">
        <v>27</v>
      </c>
      <c r="G31" s="29">
        <v>8</v>
      </c>
      <c r="H31" s="29">
        <v>19</v>
      </c>
      <c r="I31" s="30" t="s">
        <v>43</v>
      </c>
    </row>
    <row r="32" spans="1:9" s="9" customFormat="1" ht="11.25" customHeight="1" x14ac:dyDescent="0.25">
      <c r="A32" s="9" t="s">
        <v>65</v>
      </c>
      <c r="G32" s="35"/>
      <c r="H32" s="35"/>
    </row>
    <row r="33" spans="1:9" s="9" customFormat="1" ht="11.25" customHeight="1" x14ac:dyDescent="0.25">
      <c r="A33" s="9" t="s">
        <v>32</v>
      </c>
      <c r="G33" s="35"/>
      <c r="H33" s="35"/>
    </row>
    <row r="34" spans="1:9" ht="12" customHeight="1" x14ac:dyDescent="0.25">
      <c r="A34" s="1" t="s">
        <v>59</v>
      </c>
      <c r="C34" s="9"/>
      <c r="I34" s="42"/>
    </row>
    <row r="35" spans="1:9" s="9" customFormat="1" ht="11.25" customHeight="1" x14ac:dyDescent="0.25">
      <c r="A35" s="9" t="s">
        <v>41</v>
      </c>
      <c r="G35" s="35"/>
      <c r="H35" s="35"/>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70" t="s">
        <v>52</v>
      </c>
      <c r="B40" s="71"/>
      <c r="C40" s="71"/>
      <c r="D40" s="71"/>
      <c r="E40" s="71"/>
      <c r="F40" s="71"/>
      <c r="G40" s="71"/>
      <c r="H40" s="71"/>
      <c r="I40" s="71"/>
    </row>
    <row r="41" spans="1:9" s="9" customFormat="1" ht="11.25" customHeight="1" x14ac:dyDescent="0.25">
      <c r="A41" s="71"/>
      <c r="B41" s="71"/>
      <c r="C41" s="71"/>
      <c r="D41" s="71"/>
      <c r="E41" s="71"/>
      <c r="F41" s="71"/>
      <c r="G41" s="71"/>
      <c r="H41" s="71"/>
      <c r="I41" s="71"/>
    </row>
    <row r="42" spans="1:9" s="9" customFormat="1" ht="11.25" customHeight="1" x14ac:dyDescent="0.25">
      <c r="A42" s="71"/>
      <c r="B42" s="71"/>
      <c r="C42" s="71"/>
      <c r="D42" s="71"/>
      <c r="E42" s="71"/>
      <c r="F42" s="71"/>
      <c r="G42" s="71"/>
      <c r="H42" s="71"/>
      <c r="I42" s="71"/>
    </row>
    <row r="43" spans="1:9" s="9" customFormat="1" ht="11.25" customHeight="1" x14ac:dyDescent="0.25">
      <c r="A43" s="64" t="s">
        <v>57</v>
      </c>
      <c r="B43" s="61"/>
      <c r="C43" s="61"/>
      <c r="D43" s="61"/>
      <c r="E43" s="61"/>
      <c r="F43" s="61"/>
      <c r="G43" s="61"/>
      <c r="H43" s="61"/>
      <c r="I43" s="61"/>
    </row>
    <row r="44" spans="1:9" s="9" customFormat="1"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37:I39"/>
    <mergeCell ref="A40:I42"/>
    <mergeCell ref="A43:I44"/>
    <mergeCell ref="A5:C5"/>
    <mergeCell ref="D5:I5"/>
  </mergeCells>
  <hyperlinks>
    <hyperlink ref="A1" location="Sommaire!A1" display="Retour sommaire"/>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9" width="7.7109375" style="1" customWidth="1"/>
    <col min="10" max="16384" width="11.42578125" style="1"/>
  </cols>
  <sheetData>
    <row r="1" spans="1:9" ht="12.75" x14ac:dyDescent="0.25">
      <c r="A1" s="53" t="s">
        <v>62</v>
      </c>
    </row>
    <row r="3" spans="1:9" s="55" customFormat="1" ht="11.25" customHeight="1" x14ac:dyDescent="0.25">
      <c r="A3" s="58" t="s">
        <v>29</v>
      </c>
    </row>
    <row r="4" spans="1:9" ht="12" thickBot="1" x14ac:dyDescent="0.3">
      <c r="A4" s="1" t="s">
        <v>56</v>
      </c>
    </row>
    <row r="5" spans="1:9" ht="35.1" customHeight="1" thickBot="1" x14ac:dyDescent="0.3">
      <c r="A5" s="65" t="s">
        <v>22</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31" t="s">
        <v>20</v>
      </c>
      <c r="H6" s="31" t="s">
        <v>21</v>
      </c>
      <c r="I6" s="8" t="s">
        <v>10</v>
      </c>
    </row>
    <row r="7" spans="1:9" s="20" customFormat="1" ht="12" thickBot="1" x14ac:dyDescent="0.3">
      <c r="A7" s="13" t="s">
        <v>58</v>
      </c>
      <c r="B7" s="14"/>
      <c r="C7" s="15">
        <v>34958</v>
      </c>
      <c r="D7" s="16">
        <v>1029</v>
      </c>
      <c r="E7" s="17">
        <v>1797</v>
      </c>
      <c r="F7" s="18">
        <v>120014</v>
      </c>
      <c r="G7" s="18">
        <v>53633</v>
      </c>
      <c r="H7" s="18">
        <v>66381</v>
      </c>
      <c r="I7" s="19" t="s">
        <v>43</v>
      </c>
    </row>
    <row r="8" spans="1:9" s="20" customFormat="1" ht="12" thickBot="1" x14ac:dyDescent="0.3">
      <c r="A8" s="13" t="s">
        <v>26</v>
      </c>
      <c r="B8" s="14"/>
      <c r="C8" s="15">
        <v>34955</v>
      </c>
      <c r="D8" s="16">
        <f>D9+D24</f>
        <v>1028</v>
      </c>
      <c r="E8" s="17">
        <f t="shared" ref="E8:H8" si="0">E9+E24</f>
        <v>1796</v>
      </c>
      <c r="F8" s="18">
        <f t="shared" si="0"/>
        <v>119989</v>
      </c>
      <c r="G8" s="18">
        <f t="shared" si="0"/>
        <v>53616</v>
      </c>
      <c r="H8" s="18">
        <f t="shared" si="0"/>
        <v>66373</v>
      </c>
      <c r="I8" s="19" t="s">
        <v>43</v>
      </c>
    </row>
    <row r="9" spans="1:9" s="20" customFormat="1" ht="12" thickBot="1" x14ac:dyDescent="0.3">
      <c r="A9" s="13" t="s">
        <v>25</v>
      </c>
      <c r="B9" s="14"/>
      <c r="C9" s="15">
        <v>34826</v>
      </c>
      <c r="D9" s="16">
        <f>SUM(D10:D22)</f>
        <v>998</v>
      </c>
      <c r="E9" s="17">
        <f t="shared" ref="E9:H9" si="1">SUM(E10:E22)</f>
        <v>1758</v>
      </c>
      <c r="F9" s="18">
        <f t="shared" si="1"/>
        <v>118265</v>
      </c>
      <c r="G9" s="18">
        <f t="shared" si="1"/>
        <v>52874</v>
      </c>
      <c r="H9" s="18">
        <f t="shared" si="1"/>
        <v>65391</v>
      </c>
      <c r="I9" s="19" t="s">
        <v>43</v>
      </c>
    </row>
    <row r="10" spans="1:9" s="9" customFormat="1" x14ac:dyDescent="0.25">
      <c r="A10" s="10">
        <v>11</v>
      </c>
      <c r="B10" s="21" t="s">
        <v>19</v>
      </c>
      <c r="C10" s="11">
        <v>1268</v>
      </c>
      <c r="D10" s="22">
        <v>205</v>
      </c>
      <c r="E10" s="23">
        <v>487</v>
      </c>
      <c r="F10" s="23">
        <v>38363</v>
      </c>
      <c r="G10" s="23">
        <v>17491</v>
      </c>
      <c r="H10" s="23">
        <v>20872</v>
      </c>
      <c r="I10" s="24" t="s">
        <v>43</v>
      </c>
    </row>
    <row r="11" spans="1:9" s="9" customFormat="1" x14ac:dyDescent="0.25">
      <c r="A11" s="10">
        <v>24</v>
      </c>
      <c r="B11" s="21" t="s">
        <v>18</v>
      </c>
      <c r="C11" s="11">
        <v>1757</v>
      </c>
      <c r="D11" s="22">
        <v>32</v>
      </c>
      <c r="E11" s="23">
        <v>57</v>
      </c>
      <c r="F11" s="23">
        <v>3459</v>
      </c>
      <c r="G11" s="23">
        <v>1592</v>
      </c>
      <c r="H11" s="23">
        <v>1867</v>
      </c>
      <c r="I11" s="24" t="s">
        <v>43</v>
      </c>
    </row>
    <row r="12" spans="1:9" s="9" customFormat="1" x14ac:dyDescent="0.25">
      <c r="A12" s="10">
        <v>27</v>
      </c>
      <c r="B12" s="21" t="s">
        <v>16</v>
      </c>
      <c r="C12" s="11">
        <v>3700</v>
      </c>
      <c r="D12" s="22">
        <v>44</v>
      </c>
      <c r="E12" s="23">
        <v>63</v>
      </c>
      <c r="F12" s="23">
        <v>3285</v>
      </c>
      <c r="G12" s="23">
        <v>1466</v>
      </c>
      <c r="H12" s="23">
        <v>1819</v>
      </c>
      <c r="I12" s="24" t="s">
        <v>43</v>
      </c>
    </row>
    <row r="13" spans="1:9" s="9" customFormat="1" x14ac:dyDescent="0.25">
      <c r="A13" s="10">
        <v>28</v>
      </c>
      <c r="B13" s="21" t="s">
        <v>1</v>
      </c>
      <c r="C13" s="11">
        <v>2652</v>
      </c>
      <c r="D13" s="22">
        <v>48</v>
      </c>
      <c r="E13" s="23">
        <v>65</v>
      </c>
      <c r="F13" s="23">
        <v>4060</v>
      </c>
      <c r="G13" s="23">
        <v>1765</v>
      </c>
      <c r="H13" s="23">
        <v>2295</v>
      </c>
      <c r="I13" s="24" t="s">
        <v>43</v>
      </c>
    </row>
    <row r="14" spans="1:9" s="9" customFormat="1" x14ac:dyDescent="0.25">
      <c r="A14" s="10">
        <v>32</v>
      </c>
      <c r="B14" s="21" t="s">
        <v>17</v>
      </c>
      <c r="C14" s="11">
        <v>3788</v>
      </c>
      <c r="D14" s="22">
        <v>93</v>
      </c>
      <c r="E14" s="23">
        <v>136</v>
      </c>
      <c r="F14" s="23">
        <v>9631</v>
      </c>
      <c r="G14" s="23">
        <v>4258</v>
      </c>
      <c r="H14" s="23">
        <v>5373</v>
      </c>
      <c r="I14" s="24" t="s">
        <v>43</v>
      </c>
    </row>
    <row r="15" spans="1:9" s="9" customFormat="1" x14ac:dyDescent="0.25">
      <c r="A15" s="10">
        <v>44</v>
      </c>
      <c r="B15" s="21" t="s">
        <v>0</v>
      </c>
      <c r="C15" s="11">
        <v>5121</v>
      </c>
      <c r="D15" s="22">
        <v>95</v>
      </c>
      <c r="E15" s="23">
        <v>139</v>
      </c>
      <c r="F15" s="23">
        <v>8868</v>
      </c>
      <c r="G15" s="23">
        <v>3650</v>
      </c>
      <c r="H15" s="23">
        <v>5218</v>
      </c>
      <c r="I15" s="24" t="s">
        <v>43</v>
      </c>
    </row>
    <row r="16" spans="1:9" s="9" customFormat="1" x14ac:dyDescent="0.25">
      <c r="A16" s="10">
        <v>52</v>
      </c>
      <c r="B16" s="21" t="s">
        <v>15</v>
      </c>
      <c r="C16" s="11">
        <v>1235</v>
      </c>
      <c r="D16" s="22">
        <v>53</v>
      </c>
      <c r="E16" s="23">
        <v>99</v>
      </c>
      <c r="F16" s="23">
        <v>5884</v>
      </c>
      <c r="G16" s="23">
        <v>2601</v>
      </c>
      <c r="H16" s="23">
        <v>3283</v>
      </c>
      <c r="I16" s="24" t="s">
        <v>43</v>
      </c>
    </row>
    <row r="17" spans="1:9" s="9" customFormat="1" x14ac:dyDescent="0.25">
      <c r="A17" s="10">
        <v>53</v>
      </c>
      <c r="B17" s="21" t="s">
        <v>2</v>
      </c>
      <c r="C17" s="11">
        <v>1207</v>
      </c>
      <c r="D17" s="22">
        <v>48</v>
      </c>
      <c r="E17" s="23">
        <v>90</v>
      </c>
      <c r="F17" s="23">
        <v>4919</v>
      </c>
      <c r="G17" s="23">
        <v>2186</v>
      </c>
      <c r="H17" s="23">
        <v>2733</v>
      </c>
      <c r="I17" s="24" t="s">
        <v>43</v>
      </c>
    </row>
    <row r="18" spans="1:9" s="9" customFormat="1" x14ac:dyDescent="0.25">
      <c r="A18" s="10">
        <v>75</v>
      </c>
      <c r="B18" s="21" t="s">
        <v>14</v>
      </c>
      <c r="C18" s="11">
        <v>4309</v>
      </c>
      <c r="D18" s="22">
        <v>103</v>
      </c>
      <c r="E18" s="23">
        <v>140</v>
      </c>
      <c r="F18" s="23">
        <v>8441</v>
      </c>
      <c r="G18" s="23">
        <v>3419</v>
      </c>
      <c r="H18" s="23">
        <v>5022</v>
      </c>
      <c r="I18" s="24" t="s">
        <v>43</v>
      </c>
    </row>
    <row r="19" spans="1:9" s="9" customFormat="1" x14ac:dyDescent="0.25">
      <c r="A19" s="10">
        <v>76</v>
      </c>
      <c r="B19" s="21" t="s">
        <v>3</v>
      </c>
      <c r="C19" s="11">
        <v>4454</v>
      </c>
      <c r="D19" s="22">
        <v>78</v>
      </c>
      <c r="E19" s="23">
        <v>128</v>
      </c>
      <c r="F19" s="23">
        <v>7344</v>
      </c>
      <c r="G19" s="23">
        <v>3491</v>
      </c>
      <c r="H19" s="23">
        <v>3853</v>
      </c>
      <c r="I19" s="24" t="s">
        <v>43</v>
      </c>
    </row>
    <row r="20" spans="1:9" s="9" customFormat="1" x14ac:dyDescent="0.25">
      <c r="A20" s="10">
        <v>84</v>
      </c>
      <c r="B20" s="21" t="s">
        <v>13</v>
      </c>
      <c r="C20" s="11">
        <v>4029</v>
      </c>
      <c r="D20" s="22">
        <v>147</v>
      </c>
      <c r="E20" s="23">
        <v>234</v>
      </c>
      <c r="F20" s="23">
        <v>16314</v>
      </c>
      <c r="G20" s="23">
        <v>7538</v>
      </c>
      <c r="H20" s="23">
        <v>8776</v>
      </c>
      <c r="I20" s="24" t="s">
        <v>43</v>
      </c>
    </row>
    <row r="21" spans="1:9" s="9" customFormat="1" x14ac:dyDescent="0.25">
      <c r="A21" s="10">
        <v>93</v>
      </c>
      <c r="B21" s="21" t="s">
        <v>12</v>
      </c>
      <c r="C21" s="11">
        <v>946</v>
      </c>
      <c r="D21" s="22">
        <v>51</v>
      </c>
      <c r="E21" s="23">
        <v>119</v>
      </c>
      <c r="F21" s="23">
        <v>7637</v>
      </c>
      <c r="G21" s="23">
        <v>3387</v>
      </c>
      <c r="H21" s="23">
        <v>4250</v>
      </c>
      <c r="I21" s="24" t="s">
        <v>43</v>
      </c>
    </row>
    <row r="22" spans="1:9" s="9" customFormat="1" ht="12" thickBot="1" x14ac:dyDescent="0.3">
      <c r="A22" s="10">
        <v>94</v>
      </c>
      <c r="B22" s="21" t="s">
        <v>4</v>
      </c>
      <c r="C22" s="11">
        <v>360</v>
      </c>
      <c r="D22" s="22">
        <v>1</v>
      </c>
      <c r="E22" s="23">
        <v>1</v>
      </c>
      <c r="F22" s="23">
        <v>60</v>
      </c>
      <c r="G22" s="23">
        <v>30</v>
      </c>
      <c r="H22" s="23">
        <v>30</v>
      </c>
      <c r="I22" s="24" t="s">
        <v>43</v>
      </c>
    </row>
    <row r="23" spans="1:9" s="20" customFormat="1" ht="12" thickBot="1" x14ac:dyDescent="0.3">
      <c r="A23" s="13" t="s">
        <v>30</v>
      </c>
      <c r="B23" s="14"/>
      <c r="C23" s="15">
        <v>132</v>
      </c>
      <c r="D23" s="16">
        <f>SUM(D25:D31)</f>
        <v>31</v>
      </c>
      <c r="E23" s="17">
        <f t="shared" ref="E23:H23" si="2">SUM(E25:E31)</f>
        <v>39</v>
      </c>
      <c r="F23" s="18">
        <f t="shared" si="2"/>
        <v>1749</v>
      </c>
      <c r="G23" s="18">
        <f t="shared" si="2"/>
        <v>759</v>
      </c>
      <c r="H23" s="18">
        <f t="shared" si="2"/>
        <v>990</v>
      </c>
      <c r="I23" s="19" t="s">
        <v>43</v>
      </c>
    </row>
    <row r="24" spans="1:9" s="20" customFormat="1" ht="12" thickBot="1" x14ac:dyDescent="0.3">
      <c r="A24" s="13" t="s">
        <v>31</v>
      </c>
      <c r="B24" s="14"/>
      <c r="C24" s="15">
        <v>129</v>
      </c>
      <c r="D24" s="16">
        <f>D25+D26+D27+D28+D30</f>
        <v>30</v>
      </c>
      <c r="E24" s="17">
        <f t="shared" ref="E24:H24" si="3">E25+E26+E27+E28+E30</f>
        <v>38</v>
      </c>
      <c r="F24" s="18">
        <f t="shared" si="3"/>
        <v>1724</v>
      </c>
      <c r="G24" s="18">
        <f t="shared" si="3"/>
        <v>742</v>
      </c>
      <c r="H24" s="18">
        <f t="shared" si="3"/>
        <v>982</v>
      </c>
      <c r="I24" s="19" t="s">
        <v>43</v>
      </c>
    </row>
    <row r="25" spans="1:9" s="9" customFormat="1" x14ac:dyDescent="0.25">
      <c r="A25" s="32">
        <v>971</v>
      </c>
      <c r="B25" s="21" t="s">
        <v>34</v>
      </c>
      <c r="C25" s="11">
        <v>32</v>
      </c>
      <c r="D25" s="22">
        <v>9</v>
      </c>
      <c r="E25" s="25">
        <v>10</v>
      </c>
      <c r="F25" s="23">
        <v>354</v>
      </c>
      <c r="G25" s="23">
        <v>149</v>
      </c>
      <c r="H25" s="23">
        <v>205</v>
      </c>
      <c r="I25" s="24" t="s">
        <v>43</v>
      </c>
    </row>
    <row r="26" spans="1:9" s="9" customFormat="1" x14ac:dyDescent="0.25">
      <c r="A26" s="33">
        <v>972</v>
      </c>
      <c r="B26" s="21" t="s">
        <v>35</v>
      </c>
      <c r="C26" s="11">
        <v>34</v>
      </c>
      <c r="D26" s="22">
        <v>11</v>
      </c>
      <c r="E26" s="25">
        <v>15</v>
      </c>
      <c r="F26" s="23">
        <v>628</v>
      </c>
      <c r="G26" s="23">
        <v>231</v>
      </c>
      <c r="H26" s="23">
        <v>397</v>
      </c>
      <c r="I26" s="24" t="s">
        <v>43</v>
      </c>
    </row>
    <row r="27" spans="1:9" s="9" customFormat="1" x14ac:dyDescent="0.25">
      <c r="A27" s="33">
        <v>973</v>
      </c>
      <c r="B27" s="21" t="s">
        <v>36</v>
      </c>
      <c r="C27" s="11">
        <v>22</v>
      </c>
      <c r="D27" s="22">
        <v>4</v>
      </c>
      <c r="E27" s="25">
        <v>7</v>
      </c>
      <c r="F27" s="23">
        <v>195</v>
      </c>
      <c r="G27" s="23">
        <v>105</v>
      </c>
      <c r="H27" s="23">
        <v>90</v>
      </c>
      <c r="I27" s="24" t="s">
        <v>43</v>
      </c>
    </row>
    <row r="28" spans="1:9" s="9" customFormat="1" x14ac:dyDescent="0.25">
      <c r="A28" s="33">
        <v>974</v>
      </c>
      <c r="B28" s="21" t="s">
        <v>37</v>
      </c>
      <c r="C28" s="11">
        <v>24</v>
      </c>
      <c r="D28" s="22">
        <v>5</v>
      </c>
      <c r="E28" s="25">
        <v>5</v>
      </c>
      <c r="F28" s="23">
        <v>462</v>
      </c>
      <c r="G28" s="23">
        <v>217</v>
      </c>
      <c r="H28" s="23">
        <v>245</v>
      </c>
      <c r="I28" s="24" t="s">
        <v>43</v>
      </c>
    </row>
    <row r="29" spans="1:9" s="9" customFormat="1" x14ac:dyDescent="0.25">
      <c r="A29" s="33">
        <v>975</v>
      </c>
      <c r="B29" s="21" t="s">
        <v>38</v>
      </c>
      <c r="C29" s="9">
        <v>2</v>
      </c>
      <c r="D29" s="22">
        <v>1</v>
      </c>
      <c r="E29" s="25">
        <v>1</v>
      </c>
      <c r="F29" s="23">
        <v>25</v>
      </c>
      <c r="G29" s="23">
        <v>17</v>
      </c>
      <c r="H29" s="23">
        <v>8</v>
      </c>
      <c r="I29" s="24" t="s">
        <v>43</v>
      </c>
    </row>
    <row r="30" spans="1:9" s="9" customFormat="1" x14ac:dyDescent="0.25">
      <c r="A30" s="33">
        <v>976</v>
      </c>
      <c r="B30" s="21" t="s">
        <v>39</v>
      </c>
      <c r="C30" s="11">
        <v>17</v>
      </c>
      <c r="D30" s="22">
        <v>1</v>
      </c>
      <c r="E30" s="25">
        <v>1</v>
      </c>
      <c r="F30" s="23">
        <v>85</v>
      </c>
      <c r="G30" s="23">
        <v>40</v>
      </c>
      <c r="H30" s="23">
        <v>45</v>
      </c>
      <c r="I30" s="24" t="s">
        <v>43</v>
      </c>
    </row>
    <row r="31" spans="1:9" s="9" customFormat="1" ht="12" thickBot="1" x14ac:dyDescent="0.3">
      <c r="A31" s="34">
        <v>978</v>
      </c>
      <c r="B31" s="26" t="s">
        <v>40</v>
      </c>
      <c r="C31" s="12">
        <v>1</v>
      </c>
      <c r="D31" s="27">
        <v>0</v>
      </c>
      <c r="E31" s="28">
        <v>0</v>
      </c>
      <c r="F31" s="29">
        <v>0</v>
      </c>
      <c r="G31" s="29">
        <v>0</v>
      </c>
      <c r="H31" s="29">
        <v>0</v>
      </c>
      <c r="I31" s="30" t="s">
        <v>43</v>
      </c>
    </row>
    <row r="32" spans="1:9" s="9" customFormat="1" ht="11.25" customHeight="1" x14ac:dyDescent="0.25">
      <c r="A32" s="9" t="s">
        <v>65</v>
      </c>
      <c r="G32" s="35"/>
      <c r="H32" s="35"/>
    </row>
    <row r="33" spans="1:9" s="9" customFormat="1" ht="11.25" customHeight="1" x14ac:dyDescent="0.25">
      <c r="A33" s="9" t="s">
        <v>32</v>
      </c>
      <c r="G33" s="35"/>
      <c r="H33" s="35"/>
    </row>
    <row r="34" spans="1:9" ht="12" customHeight="1" x14ac:dyDescent="0.25">
      <c r="A34" s="1" t="s">
        <v>59</v>
      </c>
      <c r="C34" s="9"/>
      <c r="I34" s="42"/>
    </row>
    <row r="35" spans="1:9" s="9" customFormat="1" ht="11.25" customHeight="1" x14ac:dyDescent="0.25">
      <c r="A35" s="9" t="s">
        <v>41</v>
      </c>
      <c r="G35" s="35"/>
      <c r="H35" s="35"/>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70" t="s">
        <v>52</v>
      </c>
      <c r="B40" s="71"/>
      <c r="C40" s="71"/>
      <c r="D40" s="71"/>
      <c r="E40" s="71"/>
      <c r="F40" s="71"/>
      <c r="G40" s="71"/>
      <c r="H40" s="71"/>
      <c r="I40" s="71"/>
    </row>
    <row r="41" spans="1:9" s="9" customFormat="1" ht="11.25" customHeight="1" x14ac:dyDescent="0.25">
      <c r="A41" s="71"/>
      <c r="B41" s="71"/>
      <c r="C41" s="71"/>
      <c r="D41" s="71"/>
      <c r="E41" s="71"/>
      <c r="F41" s="71"/>
      <c r="G41" s="71"/>
      <c r="H41" s="71"/>
      <c r="I41" s="71"/>
    </row>
    <row r="42" spans="1:9" s="9" customFormat="1" ht="11.25" customHeight="1" x14ac:dyDescent="0.25">
      <c r="A42" s="71"/>
      <c r="B42" s="71"/>
      <c r="C42" s="71"/>
      <c r="D42" s="71"/>
      <c r="E42" s="71"/>
      <c r="F42" s="71"/>
      <c r="G42" s="71"/>
      <c r="H42" s="71"/>
      <c r="I42" s="71"/>
    </row>
    <row r="43" spans="1:9" s="9" customFormat="1" ht="11.25" customHeight="1" x14ac:dyDescent="0.25">
      <c r="A43" s="64" t="s">
        <v>57</v>
      </c>
      <c r="B43" s="61"/>
      <c r="C43" s="61"/>
      <c r="D43" s="61"/>
      <c r="E43" s="61"/>
      <c r="F43" s="61"/>
      <c r="G43" s="61"/>
      <c r="H43" s="61"/>
      <c r="I43" s="61"/>
    </row>
    <row r="44" spans="1:9" s="9" customFormat="1"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37:I39"/>
    <mergeCell ref="A40:I42"/>
    <mergeCell ref="A43:I44"/>
    <mergeCell ref="A5:C5"/>
    <mergeCell ref="D5:I5"/>
  </mergeCells>
  <hyperlinks>
    <hyperlink ref="A1" location="Sommaire!A1" display="Retour sommaire"/>
  </hyperlink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K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9" width="7.7109375" style="1" customWidth="1"/>
    <col min="10" max="16384" width="11.42578125" style="1"/>
  </cols>
  <sheetData>
    <row r="1" spans="1:11" ht="12.75" x14ac:dyDescent="0.25">
      <c r="A1" s="53" t="s">
        <v>62</v>
      </c>
    </row>
    <row r="3" spans="1:11" s="55" customFormat="1" ht="11.25" customHeight="1" x14ac:dyDescent="0.25">
      <c r="A3" s="58" t="s">
        <v>29</v>
      </c>
    </row>
    <row r="4" spans="1:11" ht="12" thickBot="1" x14ac:dyDescent="0.3">
      <c r="A4" s="1" t="s">
        <v>56</v>
      </c>
    </row>
    <row r="5" spans="1:11" ht="35.1" customHeight="1" thickBot="1" x14ac:dyDescent="0.3">
      <c r="A5" s="65" t="s">
        <v>23</v>
      </c>
      <c r="B5" s="65"/>
      <c r="C5" s="66"/>
      <c r="D5" s="67" t="s">
        <v>6</v>
      </c>
      <c r="E5" s="68"/>
      <c r="F5" s="68"/>
      <c r="G5" s="68"/>
      <c r="H5" s="68"/>
      <c r="I5" s="69"/>
    </row>
    <row r="6" spans="1:11" s="9" customFormat="1" ht="80.099999999999994" customHeight="1" thickBot="1" x14ac:dyDescent="0.3">
      <c r="A6" s="2" t="s">
        <v>28</v>
      </c>
      <c r="B6" s="3" t="s">
        <v>11</v>
      </c>
      <c r="C6" s="4" t="s">
        <v>55</v>
      </c>
      <c r="D6" s="5" t="s">
        <v>7</v>
      </c>
      <c r="E6" s="6" t="s">
        <v>27</v>
      </c>
      <c r="F6" s="7" t="s">
        <v>60</v>
      </c>
      <c r="G6" s="31" t="s">
        <v>20</v>
      </c>
      <c r="H6" s="31" t="s">
        <v>21</v>
      </c>
      <c r="I6" s="8" t="s">
        <v>10</v>
      </c>
    </row>
    <row r="7" spans="1:11" s="20" customFormat="1" ht="12" thickBot="1" x14ac:dyDescent="0.3">
      <c r="A7" s="13" t="s">
        <v>58</v>
      </c>
      <c r="B7" s="14"/>
      <c r="C7" s="15">
        <v>34958</v>
      </c>
      <c r="D7" s="16">
        <v>1044</v>
      </c>
      <c r="E7" s="17">
        <v>1821</v>
      </c>
      <c r="F7" s="18">
        <v>122850</v>
      </c>
      <c r="G7" s="18">
        <v>56342</v>
      </c>
      <c r="H7" s="18">
        <v>66508</v>
      </c>
      <c r="I7" s="19">
        <v>452</v>
      </c>
      <c r="K7" s="43"/>
    </row>
    <row r="8" spans="1:11" s="20" customFormat="1" ht="12" thickBot="1" x14ac:dyDescent="0.3">
      <c r="A8" s="13" t="s">
        <v>26</v>
      </c>
      <c r="B8" s="14"/>
      <c r="C8" s="15">
        <v>34955</v>
      </c>
      <c r="D8" s="16">
        <f>D9+D24</f>
        <v>1042</v>
      </c>
      <c r="E8" s="17">
        <f t="shared" ref="E8:I8" si="0">E9+E24</f>
        <v>1818</v>
      </c>
      <c r="F8" s="18">
        <f t="shared" si="0"/>
        <v>122783</v>
      </c>
      <c r="G8" s="18">
        <v>56308</v>
      </c>
      <c r="H8" s="18">
        <f t="shared" si="0"/>
        <v>66475</v>
      </c>
      <c r="I8" s="19">
        <f t="shared" si="0"/>
        <v>452</v>
      </c>
      <c r="K8" s="43"/>
    </row>
    <row r="9" spans="1:11" s="20" customFormat="1" ht="12" thickBot="1" x14ac:dyDescent="0.3">
      <c r="A9" s="13" t="s">
        <v>25</v>
      </c>
      <c r="B9" s="14"/>
      <c r="C9" s="15">
        <v>34826</v>
      </c>
      <c r="D9" s="16">
        <f>SUM(D10:D22)</f>
        <v>1008</v>
      </c>
      <c r="E9" s="17">
        <f t="shared" ref="E9:I9" si="1">SUM(E10:E22)</f>
        <v>1772</v>
      </c>
      <c r="F9" s="18">
        <f t="shared" si="1"/>
        <v>120606</v>
      </c>
      <c r="G9" s="18">
        <v>55302</v>
      </c>
      <c r="H9" s="18">
        <f t="shared" si="1"/>
        <v>65304</v>
      </c>
      <c r="I9" s="19">
        <f t="shared" si="1"/>
        <v>452</v>
      </c>
      <c r="K9" s="43"/>
    </row>
    <row r="10" spans="1:11" s="9" customFormat="1" x14ac:dyDescent="0.25">
      <c r="A10" s="10">
        <v>11</v>
      </c>
      <c r="B10" s="21" t="s">
        <v>19</v>
      </c>
      <c r="C10" s="11">
        <v>1268</v>
      </c>
      <c r="D10" s="22">
        <v>201</v>
      </c>
      <c r="E10" s="23">
        <v>493</v>
      </c>
      <c r="F10" s="23">
        <v>39163</v>
      </c>
      <c r="G10" s="23">
        <v>17939</v>
      </c>
      <c r="H10" s="23">
        <v>21224</v>
      </c>
      <c r="I10" s="24">
        <v>139</v>
      </c>
      <c r="K10" s="43"/>
    </row>
    <row r="11" spans="1:11" s="9" customFormat="1" x14ac:dyDescent="0.25">
      <c r="A11" s="10">
        <v>24</v>
      </c>
      <c r="B11" s="21" t="s">
        <v>18</v>
      </c>
      <c r="C11" s="11">
        <v>1757</v>
      </c>
      <c r="D11" s="22">
        <v>34</v>
      </c>
      <c r="E11" s="23">
        <v>55</v>
      </c>
      <c r="F11" s="23">
        <v>3487</v>
      </c>
      <c r="G11" s="23">
        <v>1658</v>
      </c>
      <c r="H11" s="23">
        <v>1829</v>
      </c>
      <c r="I11" s="24">
        <v>2</v>
      </c>
      <c r="K11" s="43"/>
    </row>
    <row r="12" spans="1:11" s="9" customFormat="1" x14ac:dyDescent="0.25">
      <c r="A12" s="10">
        <v>27</v>
      </c>
      <c r="B12" s="21" t="s">
        <v>16</v>
      </c>
      <c r="C12" s="11">
        <v>3700</v>
      </c>
      <c r="D12" s="22">
        <v>49</v>
      </c>
      <c r="E12" s="23">
        <v>68</v>
      </c>
      <c r="F12" s="23">
        <v>3585</v>
      </c>
      <c r="G12" s="23">
        <v>1591</v>
      </c>
      <c r="H12" s="23">
        <v>1994</v>
      </c>
      <c r="I12" s="24">
        <v>44</v>
      </c>
      <c r="K12" s="43"/>
    </row>
    <row r="13" spans="1:11" s="9" customFormat="1" x14ac:dyDescent="0.25">
      <c r="A13" s="10">
        <v>28</v>
      </c>
      <c r="B13" s="21" t="s">
        <v>1</v>
      </c>
      <c r="C13" s="11">
        <v>2652</v>
      </c>
      <c r="D13" s="22">
        <v>54</v>
      </c>
      <c r="E13" s="23">
        <v>72</v>
      </c>
      <c r="F13" s="23">
        <v>4155</v>
      </c>
      <c r="G13" s="23">
        <v>1936</v>
      </c>
      <c r="H13" s="23">
        <v>2219</v>
      </c>
      <c r="I13" s="24">
        <v>0</v>
      </c>
      <c r="K13" s="43"/>
    </row>
    <row r="14" spans="1:11" s="9" customFormat="1" x14ac:dyDescent="0.25">
      <c r="A14" s="10">
        <v>32</v>
      </c>
      <c r="B14" s="21" t="s">
        <v>17</v>
      </c>
      <c r="C14" s="11">
        <v>3788</v>
      </c>
      <c r="D14" s="22">
        <v>91</v>
      </c>
      <c r="E14" s="23">
        <v>138</v>
      </c>
      <c r="F14" s="23">
        <v>10161</v>
      </c>
      <c r="G14" s="23">
        <v>4456</v>
      </c>
      <c r="H14" s="23">
        <v>5705</v>
      </c>
      <c r="I14" s="24">
        <v>48</v>
      </c>
      <c r="K14" s="43"/>
    </row>
    <row r="15" spans="1:11" s="9" customFormat="1" x14ac:dyDescent="0.25">
      <c r="A15" s="10">
        <v>44</v>
      </c>
      <c r="B15" s="21" t="s">
        <v>0</v>
      </c>
      <c r="C15" s="11">
        <v>5121</v>
      </c>
      <c r="D15" s="22">
        <v>96</v>
      </c>
      <c r="E15" s="23">
        <v>147</v>
      </c>
      <c r="F15" s="23">
        <v>8150</v>
      </c>
      <c r="G15" s="23">
        <v>3803</v>
      </c>
      <c r="H15" s="23">
        <v>4347</v>
      </c>
      <c r="I15" s="24">
        <v>12</v>
      </c>
      <c r="K15" s="43"/>
    </row>
    <row r="16" spans="1:11" s="9" customFormat="1" x14ac:dyDescent="0.25">
      <c r="A16" s="10">
        <v>52</v>
      </c>
      <c r="B16" s="21" t="s">
        <v>15</v>
      </c>
      <c r="C16" s="11">
        <v>1235</v>
      </c>
      <c r="D16" s="22">
        <v>48</v>
      </c>
      <c r="E16" s="23">
        <v>93</v>
      </c>
      <c r="F16" s="23">
        <v>5595</v>
      </c>
      <c r="G16" s="23">
        <v>2663</v>
      </c>
      <c r="H16" s="23">
        <v>2932</v>
      </c>
      <c r="I16" s="24">
        <v>0</v>
      </c>
      <c r="K16" s="43"/>
    </row>
    <row r="17" spans="1:11" s="9" customFormat="1" x14ac:dyDescent="0.25">
      <c r="A17" s="10">
        <v>53</v>
      </c>
      <c r="B17" s="21" t="s">
        <v>2</v>
      </c>
      <c r="C17" s="11">
        <v>1207</v>
      </c>
      <c r="D17" s="22">
        <v>55</v>
      </c>
      <c r="E17" s="23">
        <v>90</v>
      </c>
      <c r="F17" s="23">
        <v>5707</v>
      </c>
      <c r="G17" s="23">
        <v>2501</v>
      </c>
      <c r="H17" s="23">
        <v>3206</v>
      </c>
      <c r="I17" s="24">
        <v>0</v>
      </c>
      <c r="K17" s="43"/>
    </row>
    <row r="18" spans="1:11" s="9" customFormat="1" x14ac:dyDescent="0.25">
      <c r="A18" s="10">
        <v>75</v>
      </c>
      <c r="B18" s="21" t="s">
        <v>14</v>
      </c>
      <c r="C18" s="11">
        <v>4309</v>
      </c>
      <c r="D18" s="22">
        <v>92</v>
      </c>
      <c r="E18" s="23">
        <v>131</v>
      </c>
      <c r="F18" s="23">
        <v>8921</v>
      </c>
      <c r="G18" s="23">
        <v>3992</v>
      </c>
      <c r="H18" s="23">
        <v>4929</v>
      </c>
      <c r="I18" s="24">
        <v>3</v>
      </c>
      <c r="K18" s="43"/>
    </row>
    <row r="19" spans="1:11" s="9" customFormat="1" x14ac:dyDescent="0.25">
      <c r="A19" s="10">
        <v>76</v>
      </c>
      <c r="B19" s="21" t="s">
        <v>3</v>
      </c>
      <c r="C19" s="11">
        <v>4454</v>
      </c>
      <c r="D19" s="22">
        <v>89</v>
      </c>
      <c r="E19" s="23">
        <v>144</v>
      </c>
      <c r="F19" s="23">
        <v>8409</v>
      </c>
      <c r="G19" s="23">
        <v>3996</v>
      </c>
      <c r="H19" s="23">
        <v>4413</v>
      </c>
      <c r="I19" s="24">
        <v>93</v>
      </c>
      <c r="K19" s="43"/>
    </row>
    <row r="20" spans="1:11" s="9" customFormat="1" x14ac:dyDescent="0.25">
      <c r="A20" s="10">
        <v>84</v>
      </c>
      <c r="B20" s="21" t="s">
        <v>13</v>
      </c>
      <c r="C20" s="11">
        <v>4029</v>
      </c>
      <c r="D20" s="22">
        <v>149</v>
      </c>
      <c r="E20" s="23">
        <v>232</v>
      </c>
      <c r="F20" s="23">
        <v>16382</v>
      </c>
      <c r="G20" s="23">
        <v>7510</v>
      </c>
      <c r="H20" s="23">
        <v>8872</v>
      </c>
      <c r="I20" s="24">
        <v>0</v>
      </c>
      <c r="K20" s="43"/>
    </row>
    <row r="21" spans="1:11" s="9" customFormat="1" x14ac:dyDescent="0.25">
      <c r="A21" s="10">
        <v>93</v>
      </c>
      <c r="B21" s="21" t="s">
        <v>12</v>
      </c>
      <c r="C21" s="11">
        <v>946</v>
      </c>
      <c r="D21" s="22">
        <v>49</v>
      </c>
      <c r="E21" s="23">
        <v>108</v>
      </c>
      <c r="F21" s="23">
        <v>6826</v>
      </c>
      <c r="G21" s="23">
        <v>3227</v>
      </c>
      <c r="H21" s="23">
        <v>3599</v>
      </c>
      <c r="I21" s="24">
        <v>111</v>
      </c>
      <c r="K21" s="43"/>
    </row>
    <row r="22" spans="1:11" s="9" customFormat="1" ht="12" thickBot="1" x14ac:dyDescent="0.3">
      <c r="A22" s="10">
        <v>94</v>
      </c>
      <c r="B22" s="21" t="s">
        <v>4</v>
      </c>
      <c r="C22" s="11">
        <v>360</v>
      </c>
      <c r="D22" s="22">
        <v>1</v>
      </c>
      <c r="E22" s="23">
        <v>1</v>
      </c>
      <c r="F22" s="23">
        <v>65</v>
      </c>
      <c r="G22" s="23">
        <v>30</v>
      </c>
      <c r="H22" s="23">
        <v>35</v>
      </c>
      <c r="I22" s="24">
        <v>0</v>
      </c>
      <c r="K22" s="43"/>
    </row>
    <row r="23" spans="1:11" s="20" customFormat="1" ht="12" thickBot="1" x14ac:dyDescent="0.3">
      <c r="A23" s="13" t="s">
        <v>30</v>
      </c>
      <c r="B23" s="14"/>
      <c r="C23" s="15">
        <v>132</v>
      </c>
      <c r="D23" s="16">
        <f>SUM(D25:D31)</f>
        <v>36</v>
      </c>
      <c r="E23" s="17">
        <f t="shared" ref="E23:I23" si="2">SUM(E25:E31)</f>
        <v>49</v>
      </c>
      <c r="F23" s="18">
        <f t="shared" si="2"/>
        <v>2244</v>
      </c>
      <c r="G23" s="18">
        <v>1040</v>
      </c>
      <c r="H23" s="18">
        <f t="shared" si="2"/>
        <v>1204</v>
      </c>
      <c r="I23" s="38">
        <f t="shared" si="2"/>
        <v>0</v>
      </c>
      <c r="K23" s="43"/>
    </row>
    <row r="24" spans="1:11" s="20" customFormat="1" ht="12" thickBot="1" x14ac:dyDescent="0.3">
      <c r="A24" s="13" t="s">
        <v>31</v>
      </c>
      <c r="B24" s="14"/>
      <c r="C24" s="15">
        <v>129</v>
      </c>
      <c r="D24" s="16">
        <f>D25+D26+D27+D28+D30</f>
        <v>34</v>
      </c>
      <c r="E24" s="17">
        <f t="shared" ref="E24:I24" si="3">E25+E26+E27+E28+E30</f>
        <v>46</v>
      </c>
      <c r="F24" s="18">
        <f t="shared" si="3"/>
        <v>2177</v>
      </c>
      <c r="G24" s="18">
        <v>1006</v>
      </c>
      <c r="H24" s="18">
        <f t="shared" si="3"/>
        <v>1171</v>
      </c>
      <c r="I24" s="38">
        <f t="shared" si="3"/>
        <v>0</v>
      </c>
      <c r="K24" s="43"/>
    </row>
    <row r="25" spans="1:11" s="9" customFormat="1" x14ac:dyDescent="0.25">
      <c r="A25" s="32">
        <v>971</v>
      </c>
      <c r="B25" s="21" t="s">
        <v>34</v>
      </c>
      <c r="C25" s="11">
        <v>32</v>
      </c>
      <c r="D25" s="22">
        <v>9</v>
      </c>
      <c r="E25" s="25">
        <v>11</v>
      </c>
      <c r="F25" s="23">
        <v>465</v>
      </c>
      <c r="G25" s="23">
        <v>229</v>
      </c>
      <c r="H25" s="23">
        <v>236</v>
      </c>
      <c r="I25" s="24">
        <v>0</v>
      </c>
      <c r="K25" s="43"/>
    </row>
    <row r="26" spans="1:11" s="9" customFormat="1" x14ac:dyDescent="0.25">
      <c r="A26" s="33">
        <v>972</v>
      </c>
      <c r="B26" s="21" t="s">
        <v>35</v>
      </c>
      <c r="C26" s="11">
        <v>34</v>
      </c>
      <c r="D26" s="22">
        <v>12</v>
      </c>
      <c r="E26" s="25">
        <v>19</v>
      </c>
      <c r="F26" s="23">
        <v>801</v>
      </c>
      <c r="G26" s="23">
        <v>319</v>
      </c>
      <c r="H26" s="23">
        <v>482</v>
      </c>
      <c r="I26" s="24">
        <v>0</v>
      </c>
      <c r="K26" s="43"/>
    </row>
    <row r="27" spans="1:11" s="9" customFormat="1" x14ac:dyDescent="0.25">
      <c r="A27" s="33">
        <v>973</v>
      </c>
      <c r="B27" s="21" t="s">
        <v>36</v>
      </c>
      <c r="C27" s="11">
        <v>22</v>
      </c>
      <c r="D27" s="22">
        <v>5</v>
      </c>
      <c r="E27" s="25">
        <v>7</v>
      </c>
      <c r="F27" s="23">
        <v>241</v>
      </c>
      <c r="G27" s="23">
        <v>128</v>
      </c>
      <c r="H27" s="23">
        <v>113</v>
      </c>
      <c r="I27" s="24">
        <v>0</v>
      </c>
      <c r="K27" s="43"/>
    </row>
    <row r="28" spans="1:11" s="9" customFormat="1" x14ac:dyDescent="0.25">
      <c r="A28" s="33">
        <v>974</v>
      </c>
      <c r="B28" s="21" t="s">
        <v>37</v>
      </c>
      <c r="C28" s="11">
        <v>24</v>
      </c>
      <c r="D28" s="22">
        <v>6</v>
      </c>
      <c r="E28" s="25">
        <v>7</v>
      </c>
      <c r="F28" s="23">
        <v>515</v>
      </c>
      <c r="G28" s="23">
        <v>250</v>
      </c>
      <c r="H28" s="23">
        <v>265</v>
      </c>
      <c r="I28" s="24">
        <v>0</v>
      </c>
      <c r="K28" s="43"/>
    </row>
    <row r="29" spans="1:11" s="9" customFormat="1" x14ac:dyDescent="0.25">
      <c r="A29" s="33">
        <v>975</v>
      </c>
      <c r="B29" s="21" t="s">
        <v>38</v>
      </c>
      <c r="C29" s="9">
        <v>2</v>
      </c>
      <c r="D29" s="22">
        <v>1</v>
      </c>
      <c r="E29" s="25">
        <v>1</v>
      </c>
      <c r="F29" s="23">
        <v>12</v>
      </c>
      <c r="G29" s="23">
        <v>9</v>
      </c>
      <c r="H29" s="23">
        <v>3</v>
      </c>
      <c r="I29" s="24">
        <v>0</v>
      </c>
      <c r="K29" s="43"/>
    </row>
    <row r="30" spans="1:11" s="9" customFormat="1" x14ac:dyDescent="0.25">
      <c r="A30" s="33">
        <v>976</v>
      </c>
      <c r="B30" s="21" t="s">
        <v>39</v>
      </c>
      <c r="C30" s="11">
        <v>17</v>
      </c>
      <c r="D30" s="22">
        <v>2</v>
      </c>
      <c r="E30" s="25">
        <v>2</v>
      </c>
      <c r="F30" s="23">
        <v>155</v>
      </c>
      <c r="G30" s="23">
        <v>80</v>
      </c>
      <c r="H30" s="23">
        <v>75</v>
      </c>
      <c r="I30" s="24">
        <v>0</v>
      </c>
      <c r="K30" s="43"/>
    </row>
    <row r="31" spans="1:11" s="9" customFormat="1" ht="12" thickBot="1" x14ac:dyDescent="0.3">
      <c r="A31" s="34">
        <v>978</v>
      </c>
      <c r="B31" s="26" t="s">
        <v>40</v>
      </c>
      <c r="C31" s="12">
        <v>1</v>
      </c>
      <c r="D31" s="27">
        <v>1</v>
      </c>
      <c r="E31" s="28">
        <v>2</v>
      </c>
      <c r="F31" s="29">
        <v>55</v>
      </c>
      <c r="G31" s="29">
        <v>25</v>
      </c>
      <c r="H31" s="29">
        <v>30</v>
      </c>
      <c r="I31" s="30">
        <v>0</v>
      </c>
      <c r="K31" s="43"/>
    </row>
    <row r="32" spans="1:11" s="9" customFormat="1" ht="11.25" customHeight="1" x14ac:dyDescent="0.25">
      <c r="A32" s="9" t="s">
        <v>65</v>
      </c>
      <c r="G32" s="35"/>
      <c r="H32" s="35"/>
    </row>
    <row r="33" spans="1:9" s="9" customFormat="1" ht="11.25" customHeight="1" x14ac:dyDescent="0.25">
      <c r="A33" s="9" t="s">
        <v>32</v>
      </c>
      <c r="G33" s="35"/>
      <c r="H33" s="35"/>
    </row>
    <row r="34" spans="1:9" ht="12" customHeight="1" x14ac:dyDescent="0.25">
      <c r="A34" s="1" t="s">
        <v>59</v>
      </c>
      <c r="C34" s="9"/>
      <c r="I34" s="42"/>
    </row>
    <row r="35" spans="1:9" s="9" customFormat="1" ht="11.25" customHeight="1" x14ac:dyDescent="0.25">
      <c r="A35" s="9" t="s">
        <v>41</v>
      </c>
      <c r="G35" s="35"/>
      <c r="H35" s="35"/>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70" t="s">
        <v>52</v>
      </c>
      <c r="B40" s="71"/>
      <c r="C40" s="71"/>
      <c r="D40" s="71"/>
      <c r="E40" s="71"/>
      <c r="F40" s="71"/>
      <c r="G40" s="71"/>
      <c r="H40" s="71"/>
      <c r="I40" s="71"/>
    </row>
    <row r="41" spans="1:9" s="9" customFormat="1" ht="11.25" customHeight="1" x14ac:dyDescent="0.25">
      <c r="A41" s="71"/>
      <c r="B41" s="71"/>
      <c r="C41" s="71"/>
      <c r="D41" s="71"/>
      <c r="E41" s="71"/>
      <c r="F41" s="71"/>
      <c r="G41" s="71"/>
      <c r="H41" s="71"/>
      <c r="I41" s="71"/>
    </row>
    <row r="42" spans="1:9" s="9" customFormat="1" ht="11.25" customHeight="1" x14ac:dyDescent="0.25">
      <c r="A42" s="71"/>
      <c r="B42" s="71"/>
      <c r="C42" s="71"/>
      <c r="D42" s="71"/>
      <c r="E42" s="71"/>
      <c r="F42" s="71"/>
      <c r="G42" s="71"/>
      <c r="H42" s="71"/>
      <c r="I42" s="71"/>
    </row>
    <row r="43" spans="1:9" s="9" customFormat="1" ht="11.25" customHeight="1" x14ac:dyDescent="0.25">
      <c r="A43" s="64" t="s">
        <v>57</v>
      </c>
      <c r="B43" s="61"/>
      <c r="C43" s="61"/>
      <c r="D43" s="61"/>
      <c r="E43" s="61"/>
      <c r="F43" s="61"/>
      <c r="G43" s="61"/>
      <c r="H43" s="61"/>
      <c r="I43" s="61"/>
    </row>
    <row r="44" spans="1:9" s="9" customFormat="1"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37:I39"/>
    <mergeCell ref="A40:I42"/>
    <mergeCell ref="A43:I44"/>
    <mergeCell ref="A5:C5"/>
    <mergeCell ref="D5:I5"/>
  </mergeCells>
  <hyperlinks>
    <hyperlink ref="A1" location="Sommaire!A1" display="Retour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46"/>
  <sheetViews>
    <sheetView workbookViewId="0"/>
  </sheetViews>
  <sheetFormatPr baseColWidth="10" defaultRowHeight="11.25" x14ac:dyDescent="0.25"/>
  <cols>
    <col min="1" max="1" width="6.7109375" style="1" customWidth="1"/>
    <col min="2" max="2" width="28.7109375" style="1" customWidth="1"/>
    <col min="3" max="4" width="8.7109375" style="1" customWidth="1"/>
    <col min="5" max="9" width="7.7109375" style="1" customWidth="1"/>
    <col min="10" max="16384" width="11.42578125" style="1"/>
  </cols>
  <sheetData>
    <row r="1" spans="1:9" ht="12.75" x14ac:dyDescent="0.25">
      <c r="A1" s="53" t="s">
        <v>62</v>
      </c>
    </row>
    <row r="3" spans="1:9" s="55" customFormat="1" ht="12.75" x14ac:dyDescent="0.25">
      <c r="A3" s="58" t="s">
        <v>29</v>
      </c>
    </row>
    <row r="4" spans="1:9" ht="12" thickBot="1" x14ac:dyDescent="0.3">
      <c r="A4" s="1" t="s">
        <v>56</v>
      </c>
    </row>
    <row r="5" spans="1:9" ht="35.1" customHeight="1" thickBot="1" x14ac:dyDescent="0.3">
      <c r="A5" s="65" t="s">
        <v>24</v>
      </c>
      <c r="B5" s="65"/>
      <c r="C5" s="66"/>
      <c r="D5" s="67" t="s">
        <v>6</v>
      </c>
      <c r="E5" s="68"/>
      <c r="F5" s="68"/>
      <c r="G5" s="68"/>
      <c r="H5" s="68"/>
      <c r="I5" s="69"/>
    </row>
    <row r="6" spans="1:9" s="9" customFormat="1" ht="80.099999999999994" customHeight="1" thickBot="1" x14ac:dyDescent="0.3">
      <c r="A6" s="2" t="s">
        <v>28</v>
      </c>
      <c r="B6" s="3" t="s">
        <v>11</v>
      </c>
      <c r="C6" s="4" t="s">
        <v>55</v>
      </c>
      <c r="D6" s="5" t="s">
        <v>7</v>
      </c>
      <c r="E6" s="6" t="s">
        <v>27</v>
      </c>
      <c r="F6" s="7" t="s">
        <v>60</v>
      </c>
      <c r="G6" s="31" t="s">
        <v>20</v>
      </c>
      <c r="H6" s="31" t="s">
        <v>21</v>
      </c>
      <c r="I6" s="8" t="s">
        <v>10</v>
      </c>
    </row>
    <row r="7" spans="1:9" s="20" customFormat="1" ht="12" thickBot="1" x14ac:dyDescent="0.3">
      <c r="A7" s="13" t="s">
        <v>58</v>
      </c>
      <c r="B7" s="14"/>
      <c r="C7" s="15">
        <v>34958</v>
      </c>
      <c r="D7" s="16">
        <v>1055</v>
      </c>
      <c r="E7" s="17">
        <v>1876</v>
      </c>
      <c r="F7" s="18">
        <v>128555</v>
      </c>
      <c r="G7" s="39" t="s">
        <v>43</v>
      </c>
      <c r="H7" s="39" t="s">
        <v>43</v>
      </c>
      <c r="I7" s="19">
        <v>921</v>
      </c>
    </row>
    <row r="8" spans="1:9" s="20" customFormat="1" ht="12" thickBot="1" x14ac:dyDescent="0.3">
      <c r="A8" s="13" t="s">
        <v>26</v>
      </c>
      <c r="B8" s="14"/>
      <c r="C8" s="15">
        <v>34955</v>
      </c>
      <c r="D8" s="16">
        <f>D9+D24</f>
        <v>1054</v>
      </c>
      <c r="E8" s="17">
        <f t="shared" ref="E8:I8" si="0">E9+E24</f>
        <v>1875</v>
      </c>
      <c r="F8" s="18">
        <f t="shared" si="0"/>
        <v>128539</v>
      </c>
      <c r="G8" s="39" t="s">
        <v>43</v>
      </c>
      <c r="H8" s="39" t="s">
        <v>43</v>
      </c>
      <c r="I8" s="19">
        <f t="shared" si="0"/>
        <v>921</v>
      </c>
    </row>
    <row r="9" spans="1:9" s="20" customFormat="1" ht="12" thickBot="1" x14ac:dyDescent="0.3">
      <c r="A9" s="13" t="s">
        <v>25</v>
      </c>
      <c r="B9" s="14"/>
      <c r="C9" s="15">
        <v>34826</v>
      </c>
      <c r="D9" s="16">
        <f>SUM(D10:D22)</f>
        <v>1022</v>
      </c>
      <c r="E9" s="17">
        <f t="shared" ref="E9:I9" si="1">SUM(E10:E22)</f>
        <v>1832</v>
      </c>
      <c r="F9" s="18">
        <f t="shared" si="1"/>
        <v>126472</v>
      </c>
      <c r="G9" s="39" t="s">
        <v>43</v>
      </c>
      <c r="H9" s="39" t="s">
        <v>43</v>
      </c>
      <c r="I9" s="19">
        <f t="shared" si="1"/>
        <v>921</v>
      </c>
    </row>
    <row r="10" spans="1:9" s="9" customFormat="1" x14ac:dyDescent="0.25">
      <c r="A10" s="10">
        <v>11</v>
      </c>
      <c r="B10" s="21" t="s">
        <v>19</v>
      </c>
      <c r="C10" s="11">
        <v>1268</v>
      </c>
      <c r="D10" s="22">
        <v>199</v>
      </c>
      <c r="E10" s="23">
        <v>510</v>
      </c>
      <c r="F10" s="23">
        <v>40908</v>
      </c>
      <c r="G10" s="40" t="s">
        <v>43</v>
      </c>
      <c r="H10" s="40" t="s">
        <v>43</v>
      </c>
      <c r="I10" s="24">
        <v>284</v>
      </c>
    </row>
    <row r="11" spans="1:9" s="9" customFormat="1" x14ac:dyDescent="0.25">
      <c r="A11" s="10">
        <v>24</v>
      </c>
      <c r="B11" s="21" t="s">
        <v>18</v>
      </c>
      <c r="C11" s="11">
        <v>1757</v>
      </c>
      <c r="D11" s="22">
        <v>35</v>
      </c>
      <c r="E11" s="23">
        <v>56</v>
      </c>
      <c r="F11" s="23">
        <v>3601</v>
      </c>
      <c r="G11" s="40" t="s">
        <v>43</v>
      </c>
      <c r="H11" s="40" t="s">
        <v>43</v>
      </c>
      <c r="I11" s="24">
        <v>25</v>
      </c>
    </row>
    <row r="12" spans="1:9" s="9" customFormat="1" x14ac:dyDescent="0.25">
      <c r="A12" s="10">
        <v>27</v>
      </c>
      <c r="B12" s="21" t="s">
        <v>16</v>
      </c>
      <c r="C12" s="11">
        <v>3700</v>
      </c>
      <c r="D12" s="22">
        <v>54</v>
      </c>
      <c r="E12" s="23">
        <v>73</v>
      </c>
      <c r="F12" s="23">
        <v>3763</v>
      </c>
      <c r="G12" s="40" t="s">
        <v>43</v>
      </c>
      <c r="H12" s="40" t="s">
        <v>43</v>
      </c>
      <c r="I12" s="24">
        <v>56</v>
      </c>
    </row>
    <row r="13" spans="1:9" s="9" customFormat="1" x14ac:dyDescent="0.25">
      <c r="A13" s="10">
        <v>28</v>
      </c>
      <c r="B13" s="21" t="s">
        <v>1</v>
      </c>
      <c r="C13" s="11">
        <v>2652</v>
      </c>
      <c r="D13" s="22">
        <v>50</v>
      </c>
      <c r="E13" s="23">
        <v>72</v>
      </c>
      <c r="F13" s="23">
        <v>4338</v>
      </c>
      <c r="G13" s="40" t="s">
        <v>43</v>
      </c>
      <c r="H13" s="40" t="s">
        <v>43</v>
      </c>
      <c r="I13" s="24">
        <v>1</v>
      </c>
    </row>
    <row r="14" spans="1:9" s="9" customFormat="1" x14ac:dyDescent="0.25">
      <c r="A14" s="10">
        <v>32</v>
      </c>
      <c r="B14" s="21" t="s">
        <v>17</v>
      </c>
      <c r="C14" s="11">
        <v>3788</v>
      </c>
      <c r="D14" s="22">
        <v>93</v>
      </c>
      <c r="E14" s="23">
        <v>135</v>
      </c>
      <c r="F14" s="23">
        <v>9966</v>
      </c>
      <c r="G14" s="40" t="s">
        <v>43</v>
      </c>
      <c r="H14" s="40" t="s">
        <v>43</v>
      </c>
      <c r="I14" s="24">
        <v>57</v>
      </c>
    </row>
    <row r="15" spans="1:9" s="9" customFormat="1" x14ac:dyDescent="0.25">
      <c r="A15" s="10">
        <v>44</v>
      </c>
      <c r="B15" s="21" t="s">
        <v>0</v>
      </c>
      <c r="C15" s="11">
        <v>5121</v>
      </c>
      <c r="D15" s="22">
        <v>93</v>
      </c>
      <c r="E15" s="23">
        <v>140</v>
      </c>
      <c r="F15" s="23">
        <v>8038</v>
      </c>
      <c r="G15" s="40" t="s">
        <v>43</v>
      </c>
      <c r="H15" s="40" t="s">
        <v>43</v>
      </c>
      <c r="I15" s="24">
        <v>29</v>
      </c>
    </row>
    <row r="16" spans="1:9" s="9" customFormat="1" x14ac:dyDescent="0.25">
      <c r="A16" s="10">
        <v>52</v>
      </c>
      <c r="B16" s="21" t="s">
        <v>15</v>
      </c>
      <c r="C16" s="11">
        <v>1235</v>
      </c>
      <c r="D16" s="22">
        <v>59</v>
      </c>
      <c r="E16" s="23">
        <v>111</v>
      </c>
      <c r="F16" s="23">
        <v>6945</v>
      </c>
      <c r="G16" s="40" t="s">
        <v>43</v>
      </c>
      <c r="H16" s="40" t="s">
        <v>43</v>
      </c>
      <c r="I16" s="24">
        <v>51</v>
      </c>
    </row>
    <row r="17" spans="1:9" s="9" customFormat="1" x14ac:dyDescent="0.25">
      <c r="A17" s="10">
        <v>53</v>
      </c>
      <c r="B17" s="21" t="s">
        <v>2</v>
      </c>
      <c r="C17" s="11">
        <v>1207</v>
      </c>
      <c r="D17" s="22">
        <v>50</v>
      </c>
      <c r="E17" s="23">
        <v>97</v>
      </c>
      <c r="F17" s="23">
        <v>5914</v>
      </c>
      <c r="G17" s="40" t="s">
        <v>43</v>
      </c>
      <c r="H17" s="40" t="s">
        <v>43</v>
      </c>
      <c r="I17" s="24">
        <v>0</v>
      </c>
    </row>
    <row r="18" spans="1:9" s="9" customFormat="1" x14ac:dyDescent="0.25">
      <c r="A18" s="10">
        <v>75</v>
      </c>
      <c r="B18" s="21" t="s">
        <v>14</v>
      </c>
      <c r="C18" s="11">
        <v>4309</v>
      </c>
      <c r="D18" s="22">
        <v>95</v>
      </c>
      <c r="E18" s="23">
        <v>136</v>
      </c>
      <c r="F18" s="23">
        <v>8920</v>
      </c>
      <c r="G18" s="40" t="s">
        <v>43</v>
      </c>
      <c r="H18" s="40" t="s">
        <v>43</v>
      </c>
      <c r="I18" s="24">
        <v>102</v>
      </c>
    </row>
    <row r="19" spans="1:9" s="9" customFormat="1" x14ac:dyDescent="0.25">
      <c r="A19" s="10">
        <v>76</v>
      </c>
      <c r="B19" s="21" t="s">
        <v>3</v>
      </c>
      <c r="C19" s="11">
        <v>4454</v>
      </c>
      <c r="D19" s="22">
        <v>84</v>
      </c>
      <c r="E19" s="23">
        <v>141</v>
      </c>
      <c r="F19" s="23">
        <v>8809</v>
      </c>
      <c r="G19" s="40" t="s">
        <v>43</v>
      </c>
      <c r="H19" s="40" t="s">
        <v>43</v>
      </c>
      <c r="I19" s="24">
        <v>53</v>
      </c>
    </row>
    <row r="20" spans="1:9" s="9" customFormat="1" x14ac:dyDescent="0.25">
      <c r="A20" s="10">
        <v>84</v>
      </c>
      <c r="B20" s="21" t="s">
        <v>13</v>
      </c>
      <c r="C20" s="11">
        <v>4029</v>
      </c>
      <c r="D20" s="22">
        <v>155</v>
      </c>
      <c r="E20" s="23">
        <v>236</v>
      </c>
      <c r="F20" s="23">
        <v>17106</v>
      </c>
      <c r="G20" s="40" t="s">
        <v>43</v>
      </c>
      <c r="H20" s="40" t="s">
        <v>43</v>
      </c>
      <c r="I20" s="24">
        <v>40</v>
      </c>
    </row>
    <row r="21" spans="1:9" s="9" customFormat="1" x14ac:dyDescent="0.25">
      <c r="A21" s="10">
        <v>93</v>
      </c>
      <c r="B21" s="21" t="s">
        <v>12</v>
      </c>
      <c r="C21" s="11">
        <v>946</v>
      </c>
      <c r="D21" s="22">
        <v>53</v>
      </c>
      <c r="E21" s="23">
        <v>123</v>
      </c>
      <c r="F21" s="23">
        <v>8069</v>
      </c>
      <c r="G21" s="40" t="s">
        <v>43</v>
      </c>
      <c r="H21" s="40" t="s">
        <v>43</v>
      </c>
      <c r="I21" s="24">
        <v>223</v>
      </c>
    </row>
    <row r="22" spans="1:9" s="9" customFormat="1" ht="12" thickBot="1" x14ac:dyDescent="0.3">
      <c r="A22" s="10">
        <v>94</v>
      </c>
      <c r="B22" s="21" t="s">
        <v>4</v>
      </c>
      <c r="C22" s="11">
        <v>360</v>
      </c>
      <c r="D22" s="22">
        <v>2</v>
      </c>
      <c r="E22" s="23">
        <v>2</v>
      </c>
      <c r="F22" s="23">
        <v>95</v>
      </c>
      <c r="G22" s="40" t="s">
        <v>43</v>
      </c>
      <c r="H22" s="40" t="s">
        <v>43</v>
      </c>
      <c r="I22" s="24">
        <v>0</v>
      </c>
    </row>
    <row r="23" spans="1:9" s="20" customFormat="1" ht="12" thickBot="1" x14ac:dyDescent="0.3">
      <c r="A23" s="13" t="s">
        <v>30</v>
      </c>
      <c r="B23" s="14"/>
      <c r="C23" s="15">
        <v>132</v>
      </c>
      <c r="D23" s="16">
        <f>SUM(D25:D31)</f>
        <v>33</v>
      </c>
      <c r="E23" s="17">
        <f t="shared" ref="E23:I23" si="2">SUM(E25:E31)</f>
        <v>44</v>
      </c>
      <c r="F23" s="18">
        <f t="shared" si="2"/>
        <v>2083</v>
      </c>
      <c r="G23" s="39" t="s">
        <v>43</v>
      </c>
      <c r="H23" s="39" t="s">
        <v>43</v>
      </c>
      <c r="I23" s="38">
        <f t="shared" si="2"/>
        <v>0</v>
      </c>
    </row>
    <row r="24" spans="1:9" s="20" customFormat="1" ht="12" thickBot="1" x14ac:dyDescent="0.3">
      <c r="A24" s="13" t="s">
        <v>31</v>
      </c>
      <c r="B24" s="14"/>
      <c r="C24" s="15">
        <v>129</v>
      </c>
      <c r="D24" s="16">
        <f>D25+D26+D27+D28+D30</f>
        <v>32</v>
      </c>
      <c r="E24" s="17">
        <f t="shared" ref="E24:I24" si="3">E25+E26+E27+E28+E30</f>
        <v>43</v>
      </c>
      <c r="F24" s="18">
        <f t="shared" si="3"/>
        <v>2067</v>
      </c>
      <c r="G24" s="39" t="s">
        <v>43</v>
      </c>
      <c r="H24" s="39" t="s">
        <v>43</v>
      </c>
      <c r="I24" s="38">
        <f t="shared" si="3"/>
        <v>0</v>
      </c>
    </row>
    <row r="25" spans="1:9" s="9" customFormat="1" x14ac:dyDescent="0.25">
      <c r="A25" s="32">
        <v>971</v>
      </c>
      <c r="B25" s="21" t="s">
        <v>34</v>
      </c>
      <c r="C25" s="11">
        <v>32</v>
      </c>
      <c r="D25" s="22">
        <v>8</v>
      </c>
      <c r="E25" s="25">
        <v>10</v>
      </c>
      <c r="F25" s="23">
        <v>678</v>
      </c>
      <c r="G25" s="40" t="s">
        <v>43</v>
      </c>
      <c r="H25" s="40" t="s">
        <v>43</v>
      </c>
      <c r="I25" s="24">
        <v>0</v>
      </c>
    </row>
    <row r="26" spans="1:9" s="9" customFormat="1" x14ac:dyDescent="0.25">
      <c r="A26" s="33">
        <v>972</v>
      </c>
      <c r="B26" s="21" t="s">
        <v>35</v>
      </c>
      <c r="C26" s="11">
        <v>34</v>
      </c>
      <c r="D26" s="22">
        <v>13</v>
      </c>
      <c r="E26" s="25">
        <v>19</v>
      </c>
      <c r="F26" s="23">
        <v>690</v>
      </c>
      <c r="G26" s="40" t="s">
        <v>43</v>
      </c>
      <c r="H26" s="40" t="s">
        <v>43</v>
      </c>
      <c r="I26" s="24">
        <v>0</v>
      </c>
    </row>
    <row r="27" spans="1:9" s="9" customFormat="1" x14ac:dyDescent="0.25">
      <c r="A27" s="33">
        <v>973</v>
      </c>
      <c r="B27" s="21" t="s">
        <v>36</v>
      </c>
      <c r="C27" s="11">
        <v>22</v>
      </c>
      <c r="D27" s="22">
        <v>5</v>
      </c>
      <c r="E27" s="25">
        <v>7</v>
      </c>
      <c r="F27" s="23">
        <v>316</v>
      </c>
      <c r="G27" s="40" t="s">
        <v>43</v>
      </c>
      <c r="H27" s="40" t="s">
        <v>43</v>
      </c>
      <c r="I27" s="24">
        <v>0</v>
      </c>
    </row>
    <row r="28" spans="1:9" s="9" customFormat="1" x14ac:dyDescent="0.25">
      <c r="A28" s="33">
        <v>974</v>
      </c>
      <c r="B28" s="21" t="s">
        <v>37</v>
      </c>
      <c r="C28" s="11">
        <v>24</v>
      </c>
      <c r="D28" s="22">
        <v>4</v>
      </c>
      <c r="E28" s="25">
        <v>5</v>
      </c>
      <c r="F28" s="23">
        <v>272</v>
      </c>
      <c r="G28" s="40" t="s">
        <v>43</v>
      </c>
      <c r="H28" s="40" t="s">
        <v>43</v>
      </c>
      <c r="I28" s="24">
        <v>0</v>
      </c>
    </row>
    <row r="29" spans="1:9" s="9" customFormat="1" x14ac:dyDescent="0.25">
      <c r="A29" s="33">
        <v>975</v>
      </c>
      <c r="B29" s="21" t="s">
        <v>38</v>
      </c>
      <c r="C29" s="9">
        <v>2</v>
      </c>
      <c r="D29" s="22">
        <v>1</v>
      </c>
      <c r="E29" s="25">
        <v>1</v>
      </c>
      <c r="F29" s="23">
        <v>16</v>
      </c>
      <c r="G29" s="40" t="s">
        <v>43</v>
      </c>
      <c r="H29" s="40" t="s">
        <v>43</v>
      </c>
      <c r="I29" s="24">
        <v>0</v>
      </c>
    </row>
    <row r="30" spans="1:9" s="9" customFormat="1" x14ac:dyDescent="0.25">
      <c r="A30" s="33">
        <v>976</v>
      </c>
      <c r="B30" s="21" t="s">
        <v>39</v>
      </c>
      <c r="C30" s="11">
        <v>17</v>
      </c>
      <c r="D30" s="22">
        <v>2</v>
      </c>
      <c r="E30" s="25">
        <v>2</v>
      </c>
      <c r="F30" s="23">
        <v>111</v>
      </c>
      <c r="G30" s="40" t="s">
        <v>43</v>
      </c>
      <c r="H30" s="40" t="s">
        <v>43</v>
      </c>
      <c r="I30" s="24">
        <v>0</v>
      </c>
    </row>
    <row r="31" spans="1:9" s="9" customFormat="1" ht="12" thickBot="1" x14ac:dyDescent="0.3">
      <c r="A31" s="34">
        <v>978</v>
      </c>
      <c r="B31" s="26" t="s">
        <v>40</v>
      </c>
      <c r="C31" s="12">
        <v>1</v>
      </c>
      <c r="D31" s="27">
        <v>0</v>
      </c>
      <c r="E31" s="28">
        <v>0</v>
      </c>
      <c r="F31" s="29">
        <v>0</v>
      </c>
      <c r="G31" s="41" t="s">
        <v>43</v>
      </c>
      <c r="H31" s="41" t="s">
        <v>43</v>
      </c>
      <c r="I31" s="30"/>
    </row>
    <row r="32" spans="1:9" s="9" customFormat="1" ht="11.25" customHeight="1" x14ac:dyDescent="0.25">
      <c r="A32" s="9" t="s">
        <v>65</v>
      </c>
      <c r="G32" s="35"/>
      <c r="H32" s="35"/>
    </row>
    <row r="33" spans="1:9" s="9" customFormat="1" ht="11.25" customHeight="1" x14ac:dyDescent="0.25">
      <c r="A33" s="9" t="s">
        <v>32</v>
      </c>
      <c r="G33" s="35"/>
      <c r="H33" s="35"/>
    </row>
    <row r="34" spans="1:9" ht="12" customHeight="1" x14ac:dyDescent="0.25">
      <c r="A34" s="1" t="s">
        <v>59</v>
      </c>
      <c r="C34" s="9"/>
      <c r="I34" s="42"/>
    </row>
    <row r="35" spans="1:9" s="9" customFormat="1" ht="11.25" customHeight="1" x14ac:dyDescent="0.25">
      <c r="A35" s="9" t="s">
        <v>41</v>
      </c>
      <c r="G35" s="35"/>
      <c r="H35" s="35"/>
    </row>
    <row r="36" spans="1:9" s="9" customFormat="1" ht="11.25" customHeight="1" x14ac:dyDescent="0.25">
      <c r="A36" s="36" t="s">
        <v>50</v>
      </c>
      <c r="B36" s="36"/>
      <c r="C36" s="36"/>
      <c r="D36" s="36"/>
      <c r="E36" s="36"/>
      <c r="F36" s="36"/>
      <c r="G36" s="37"/>
      <c r="H36" s="37"/>
      <c r="I36" s="36"/>
    </row>
    <row r="37" spans="1:9" s="9" customFormat="1" ht="11.25" customHeight="1" x14ac:dyDescent="0.25">
      <c r="A37" s="64" t="s">
        <v>51</v>
      </c>
      <c r="B37" s="61"/>
      <c r="C37" s="61"/>
      <c r="D37" s="61"/>
      <c r="E37" s="61"/>
      <c r="F37" s="61"/>
      <c r="G37" s="61"/>
      <c r="H37" s="61"/>
      <c r="I37" s="61"/>
    </row>
    <row r="38" spans="1:9" s="9" customFormat="1" ht="11.25" customHeight="1" x14ac:dyDescent="0.25">
      <c r="A38" s="64"/>
      <c r="B38" s="61"/>
      <c r="C38" s="61"/>
      <c r="D38" s="61"/>
      <c r="E38" s="61"/>
      <c r="F38" s="61"/>
      <c r="G38" s="61"/>
      <c r="H38" s="61"/>
      <c r="I38" s="61"/>
    </row>
    <row r="39" spans="1:9" s="9" customFormat="1" ht="11.25" customHeight="1" x14ac:dyDescent="0.25">
      <c r="A39" s="64"/>
      <c r="B39" s="61"/>
      <c r="C39" s="61"/>
      <c r="D39" s="61"/>
      <c r="E39" s="61"/>
      <c r="F39" s="61"/>
      <c r="G39" s="61"/>
      <c r="H39" s="61"/>
      <c r="I39" s="61"/>
    </row>
    <row r="40" spans="1:9" s="9" customFormat="1" ht="11.25" customHeight="1" x14ac:dyDescent="0.25">
      <c r="A40" s="70" t="s">
        <v>52</v>
      </c>
      <c r="B40" s="71"/>
      <c r="C40" s="71"/>
      <c r="D40" s="71"/>
      <c r="E40" s="71"/>
      <c r="F40" s="71"/>
      <c r="G40" s="71"/>
      <c r="H40" s="71"/>
      <c r="I40" s="71"/>
    </row>
    <row r="41" spans="1:9" s="9" customFormat="1" ht="11.25" customHeight="1" x14ac:dyDescent="0.25">
      <c r="A41" s="71"/>
      <c r="B41" s="71"/>
      <c r="C41" s="71"/>
      <c r="D41" s="71"/>
      <c r="E41" s="71"/>
      <c r="F41" s="71"/>
      <c r="G41" s="71"/>
      <c r="H41" s="71"/>
      <c r="I41" s="71"/>
    </row>
    <row r="42" spans="1:9" s="9" customFormat="1" ht="11.25" customHeight="1" x14ac:dyDescent="0.25">
      <c r="A42" s="71"/>
      <c r="B42" s="71"/>
      <c r="C42" s="71"/>
      <c r="D42" s="71"/>
      <c r="E42" s="71"/>
      <c r="F42" s="71"/>
      <c r="G42" s="71"/>
      <c r="H42" s="71"/>
      <c r="I42" s="71"/>
    </row>
    <row r="43" spans="1:9" s="9" customFormat="1" ht="11.25" customHeight="1" x14ac:dyDescent="0.25">
      <c r="A43" s="64" t="s">
        <v>57</v>
      </c>
      <c r="B43" s="61"/>
      <c r="C43" s="61"/>
      <c r="D43" s="61"/>
      <c r="E43" s="61"/>
      <c r="F43" s="61"/>
      <c r="G43" s="61"/>
      <c r="H43" s="61"/>
      <c r="I43" s="61"/>
    </row>
    <row r="44" spans="1:9" s="9" customFormat="1" ht="11.25" customHeight="1" x14ac:dyDescent="0.25">
      <c r="A44" s="61"/>
      <c r="B44" s="61"/>
      <c r="C44" s="61"/>
      <c r="D44" s="61"/>
      <c r="E44" s="61"/>
      <c r="F44" s="61"/>
      <c r="G44" s="61"/>
      <c r="H44" s="61"/>
      <c r="I44" s="61"/>
    </row>
    <row r="45" spans="1:9" ht="11.25" customHeight="1" x14ac:dyDescent="0.25">
      <c r="A45" s="64" t="s">
        <v>69</v>
      </c>
      <c r="B45" s="61"/>
      <c r="C45" s="61"/>
      <c r="D45" s="61"/>
      <c r="E45" s="61"/>
      <c r="F45" s="61"/>
      <c r="G45" s="61"/>
      <c r="H45" s="61"/>
      <c r="I45" s="61"/>
    </row>
    <row r="46" spans="1:9" ht="11.25" customHeight="1" x14ac:dyDescent="0.25">
      <c r="A46" s="61"/>
      <c r="B46" s="61"/>
      <c r="C46" s="61"/>
      <c r="D46" s="61"/>
      <c r="E46" s="61"/>
      <c r="F46" s="61"/>
      <c r="G46" s="61"/>
      <c r="H46" s="61"/>
      <c r="I46" s="61"/>
    </row>
  </sheetData>
  <mergeCells count="6">
    <mergeCell ref="A45:I46"/>
    <mergeCell ref="A37:I39"/>
    <mergeCell ref="A40:I42"/>
    <mergeCell ref="A43:I44"/>
    <mergeCell ref="A5:C5"/>
    <mergeCell ref="D5:I5"/>
  </mergeCells>
  <hyperlinks>
    <hyperlink ref="A1" location="Sommaire!A1" display="Retour sommaire"/>
  </hyperlink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16</vt:i4>
      </vt:variant>
    </vt:vector>
  </HeadingPairs>
  <TitlesOfParts>
    <vt:vector size="16" baseType="lpstr">
      <vt:lpstr>Sommaire</vt:lpstr>
      <vt:lpstr>2009-2010</vt:lpstr>
      <vt:lpstr>2010-2011</vt:lpstr>
      <vt:lpstr>2011-2012</vt:lpstr>
      <vt:lpstr>2012-2013</vt:lpstr>
      <vt:lpstr>2013-2014</vt:lpstr>
      <vt:lpstr>2014-2015</vt:lpstr>
      <vt:lpstr>2015-2016</vt:lpstr>
      <vt:lpstr>2016-2017</vt:lpstr>
      <vt:lpstr>2017-2018</vt:lpstr>
      <vt:lpstr>2018-2019</vt:lpstr>
      <vt:lpstr>2019-2020</vt:lpstr>
      <vt:lpstr>2020-2021</vt:lpstr>
      <vt:lpstr>2021-2022</vt:lpstr>
      <vt:lpstr>2022-2023</vt:lpstr>
      <vt:lpstr>2023-2024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FOIRIEN, Renaud (DJEPVA/INJEP/MEOS)</dc:creator>
  <cp:lastModifiedBy>Administration centrale</cp:lastModifiedBy>
  <dcterms:created xsi:type="dcterms:W3CDTF">2018-11-12T16:04:20Z</dcterms:created>
  <dcterms:modified xsi:type="dcterms:W3CDTF">2024-12-05T09:50:20Z</dcterms:modified>
</cp:coreProperties>
</file>