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str-djepva-injep-mvd\WEB\INJEP.FR-2019\injep-publis-PDF\INJEP analyses &amp; synthèses\"/>
    </mc:Choice>
  </mc:AlternateContent>
  <bookViews>
    <workbookView xWindow="-120" yWindow="-120" windowWidth="20730" windowHeight="11160" firstSheet="1" activeTab="3"/>
  </bookViews>
  <sheets>
    <sheet name="Tableau 1-  Missions" sheetId="3" r:id="rId1"/>
    <sheet name="Graphique 1 - Diplômes" sheetId="4" r:id="rId2"/>
    <sheet name="Tableau 2 - Motivations" sheetId="5" r:id="rId3"/>
    <sheet name="Tableau 3 - Caractéristiques" sheetId="7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4" l="1"/>
  <c r="E29" i="4"/>
  <c r="E27" i="4"/>
</calcChain>
</file>

<file path=xl/sharedStrings.xml><?xml version="1.0" encoding="utf-8"?>
<sst xmlns="http://schemas.openxmlformats.org/spreadsheetml/2006/main" count="148" uniqueCount="103">
  <si>
    <t>Part de volontaires</t>
  </si>
  <si>
    <t>Accueillir et orienter les spectateurs</t>
  </si>
  <si>
    <t>Accompagner les athlètes et leurs performances</t>
  </si>
  <si>
    <t>Autre</t>
  </si>
  <si>
    <t>Assister les délégations sportives et les dignitaires</t>
  </si>
  <si>
    <t>Transporter les acteurs des Jeux</t>
  </si>
  <si>
    <t>Accueillir et orienter les personnes accrédités</t>
  </si>
  <si>
    <t>Coordonner une équipe de volontaires</t>
  </si>
  <si>
    <t>Accueillir et accompagner les volontaires</t>
  </si>
  <si>
    <t>Participer à la distribution des équipements</t>
  </si>
  <si>
    <t>Participer aux opérations presse</t>
  </si>
  <si>
    <t>Soutenir le chronométrage et la notation</t>
  </si>
  <si>
    <t>Apporter une assistance médicale</t>
  </si>
  <si>
    <t>Participer aux opérations antidopage</t>
  </si>
  <si>
    <t>Satisfaction moyenne vis à vis des missions (sur 7)</t>
  </si>
  <si>
    <t>Inférieur au Bac</t>
  </si>
  <si>
    <t>Supérieur au Bac</t>
  </si>
  <si>
    <t>Bac</t>
  </si>
  <si>
    <t>Volontaires des JOP*</t>
  </si>
  <si>
    <t>Bénévoles du sport**</t>
  </si>
  <si>
    <t>Bénévoles hors sport**</t>
  </si>
  <si>
    <t>Bénévoles (estim.)**</t>
  </si>
  <si>
    <t>Expérience des jeux</t>
  </si>
  <si>
    <t>Performance sportive</t>
  </si>
  <si>
    <t>Fluidifier l'organisation</t>
  </si>
  <si>
    <t>Ensemble des 25 ans ou plus***</t>
  </si>
  <si>
    <t>Tableau 1 – Les missions réalisées par les volontaires et leur satisfaction</t>
  </si>
  <si>
    <t>Champ : volontaires de Paris 2024 lors des Jeux olympiques et des Jeux paralympiques résidant en France.</t>
  </si>
  <si>
    <t>Source : enquête auprès des volontaires de Paris 2024, Paris 2024-INJEP.</t>
  </si>
  <si>
    <t>Note : le questionnaire ne permet pas de séparer la mission en elle-même des contraintes externes, comme les changements d’emploi du temps ou les temps d’attente.</t>
  </si>
  <si>
    <t>Source : *enquête auprès des volontaires de Paris 2024, Paris 2024-INJEP / **Enquête ENEAD 2021, INJEP/ ***Enquête emploi 2023, INSEE</t>
  </si>
  <si>
    <t>Lecture : 85 % des volontaires de Paris 2024 résidant en France ont un diplôme supérieur au Bac.</t>
  </si>
  <si>
    <r>
      <t>Champ : personnes de 16 ans ou plus résidant en France.</t>
    </r>
    <r>
      <rPr>
        <sz val="11"/>
        <color theme="1"/>
        <rFont val="Calibri"/>
        <family val="2"/>
        <scheme val="minor"/>
      </rPr>
      <t>  </t>
    </r>
  </si>
  <si>
    <t>Graphique 1 – Niveau de diplôme des volontaires lors des Jeux olympiques et paralympiques de Paris 2024</t>
  </si>
  <si>
    <t>Part des volontaires</t>
  </si>
  <si>
    <t>Vivre ma passion pour le sport</t>
  </si>
  <si>
    <r>
      <t xml:space="preserve">Tableau 2a </t>
    </r>
    <r>
      <rPr>
        <sz val="11"/>
        <color rgb="FF333333"/>
        <rFont val="Calibri"/>
        <family val="2"/>
        <scheme val="minor"/>
      </rPr>
      <t>– Les attentes des volontaires</t>
    </r>
  </si>
  <si>
    <r>
      <t xml:space="preserve">Pourquoi vous </t>
    </r>
    <r>
      <rPr>
        <sz val="11"/>
        <color rgb="FF333333"/>
        <rFont val="Calibri"/>
        <family val="2"/>
        <scheme val="minor"/>
      </rPr>
      <t>êtes-vous porté(e) candidat(e) comme volontaire ? (2 choix possibles)</t>
    </r>
  </si>
  <si>
    <r>
      <t xml:space="preserve">Faire partie des coulisses d'un </t>
    </r>
    <r>
      <rPr>
        <sz val="11"/>
        <color rgb="FF333333"/>
        <rFont val="Calibri"/>
        <family val="2"/>
        <scheme val="minor"/>
      </rPr>
      <t xml:space="preserve">évènement mondial, saisir une opportunité unique dans une vie </t>
    </r>
  </si>
  <si>
    <r>
      <t xml:space="preserve">Contribuer </t>
    </r>
    <r>
      <rPr>
        <sz val="11"/>
        <color rgb="FF333333"/>
        <rFont val="Calibri"/>
        <family val="2"/>
        <scheme val="minor"/>
      </rPr>
      <t>à la communauté, aider les autres</t>
    </r>
  </si>
  <si>
    <r>
      <t xml:space="preserve">Faire de nouvelles rencontres, </t>
    </r>
    <r>
      <rPr>
        <sz val="11"/>
        <color rgb="FF333333"/>
        <rFont val="Calibri"/>
        <family val="2"/>
        <scheme val="minor"/>
      </rPr>
      <t>élargir mon réseau</t>
    </r>
  </si>
  <si>
    <r>
      <t>D</t>
    </r>
    <r>
      <rPr>
        <sz val="11"/>
        <color rgb="FF333333"/>
        <rFont val="Calibri"/>
        <family val="2"/>
        <scheme val="minor"/>
      </rPr>
      <t>évelopper des compétences</t>
    </r>
  </si>
  <si>
    <r>
      <t>Champ : volontaires de Paris 2024 lors des Jeux olympiques et des Jeux paralympiques r</t>
    </r>
    <r>
      <rPr>
        <i/>
        <sz val="11"/>
        <color rgb="FF333333"/>
        <rFont val="Calibri"/>
        <family val="2"/>
        <scheme val="minor"/>
      </rPr>
      <t>ésidant en France.</t>
    </r>
  </si>
  <si>
    <t>Part des volontaires des Jeux olympiques</t>
  </si>
  <si>
    <t>Part des volontaires des Jeux paralympiques</t>
  </si>
  <si>
    <t>Tableau 2b – Les attentes des volontaires selon les Jeux</t>
  </si>
  <si>
    <t>Pourquoi vous êtes-vous porté(e) candidat(e) comme volontaire ? (2 choix possibles)</t>
  </si>
  <si>
    <t>Faire partie des coulisses d'un évènement mondial, saisir une opportunité unique dans une vie</t>
  </si>
  <si>
    <t>Contribuer à la communauté, aider les autres</t>
  </si>
  <si>
    <t>Faire de nouvelles rencontres, élargir mon réseau</t>
  </si>
  <si>
    <t>Développer des compétences</t>
  </si>
  <si>
    <r>
      <t>Source : enquête</t>
    </r>
    <r>
      <rPr>
        <i/>
        <sz val="11"/>
        <color rgb="FF333333"/>
        <rFont val="Calibri"/>
        <family val="2"/>
        <scheme val="minor"/>
      </rPr>
      <t xml:space="preserve"> auprès des volontaires de Paris 2024, Paris 2024-INJEP.</t>
    </r>
  </si>
  <si>
    <t>Part des femmes volontaires</t>
  </si>
  <si>
    <t>Part des hommes volontaires</t>
  </si>
  <si>
    <r>
      <t xml:space="preserve">Tableau 2c </t>
    </r>
    <r>
      <rPr>
        <sz val="11"/>
        <color rgb="FF333333"/>
        <rFont val="Calibri"/>
        <family val="2"/>
        <scheme val="minor"/>
      </rPr>
      <t>– Motivations des volontaires selon leur genre</t>
    </r>
  </si>
  <si>
    <t>Moins de 20 ans</t>
  </si>
  <si>
    <t>60 ans et plus</t>
  </si>
  <si>
    <r>
      <t xml:space="preserve">Tableau 2d </t>
    </r>
    <r>
      <rPr>
        <sz val="11"/>
        <color rgb="FF333333"/>
        <rFont val="Calibri"/>
        <family val="2"/>
        <scheme val="minor"/>
      </rPr>
      <t>– Motivations des volontaires selon leur âge</t>
    </r>
  </si>
  <si>
    <t>20 à 29 ans</t>
  </si>
  <si>
    <t>30 à 44 ans</t>
  </si>
  <si>
    <t>45 à 59 ans</t>
  </si>
  <si>
    <t>Professions intellectuelles et scientifiques</t>
  </si>
  <si>
    <t>Services aux particuliers, commerce, vente</t>
  </si>
  <si>
    <t>Autres actif(ve)s</t>
  </si>
  <si>
    <t>Tableau 2e – Motivations des volontaires selon leur situation au regard du marché du travail</t>
  </si>
  <si>
    <t>Cadres et gérants</t>
  </si>
  <si>
    <t>Professions intermédiaires</t>
  </si>
  <si>
    <t>Employé(e)s de type administratif</t>
  </si>
  <si>
    <t>Métiers de l'industrie</t>
  </si>
  <si>
    <t>Etudiant(e)s, stagiaires non rémunéré(e)s</t>
  </si>
  <si>
    <t>Apprenti(e)s, stagiaires rémunéré(e)s</t>
  </si>
  <si>
    <t>Retraité(e)s</t>
  </si>
  <si>
    <t>Chômeur(se)</t>
  </si>
  <si>
    <t>Inactif(ve)s</t>
  </si>
  <si>
    <t>Autre situation</t>
  </si>
  <si>
    <t>-</t>
  </si>
  <si>
    <t>Tableau 3 – Caractéristiques socio-démographiques des volontaires</t>
  </si>
  <si>
    <t>Genre</t>
  </si>
  <si>
    <t>Femmes</t>
  </si>
  <si>
    <t>Hommes</t>
  </si>
  <si>
    <t>Age</t>
  </si>
  <si>
    <t>1. Moins de 20 ans</t>
  </si>
  <si>
    <t>2. 20 à 29 ans</t>
  </si>
  <si>
    <t>3. 30 à 44 ans</t>
  </si>
  <si>
    <t>4. 45 à 59 ans</t>
  </si>
  <si>
    <t>5. 60 ans et plus</t>
  </si>
  <si>
    <t>Situtation professionnelle</t>
  </si>
  <si>
    <t>1.1. Cadres et gérants</t>
  </si>
  <si>
    <t>1.2. Professions intellectuelles et scientifiques</t>
  </si>
  <si>
    <t>1.3. Professions intermédiaires</t>
  </si>
  <si>
    <t>1.4. Employé(e)s de type administratif</t>
  </si>
  <si>
    <t>1.5. Métiers de l'industrie</t>
  </si>
  <si>
    <t>1.6. Services aux particuliers, commerce, vente</t>
  </si>
  <si>
    <t>1.7. Autres actif(ve)s</t>
  </si>
  <si>
    <t>3. Apprenti(e)s, stagiaires rémunéré(e)s</t>
  </si>
  <si>
    <t>4. Retraité(e)s</t>
  </si>
  <si>
    <t>5. Chômeur(se)</t>
  </si>
  <si>
    <t>6. Inactif(ve)s</t>
  </si>
  <si>
    <t>7. Autre situation</t>
  </si>
  <si>
    <t>Volontaires lors des seuls Jeux olympiques</t>
  </si>
  <si>
    <t>Volontaires lors des Jeux olympiques et paralympiques</t>
  </si>
  <si>
    <t>Volontaires lors des seuls Jeux paralympiques</t>
  </si>
  <si>
    <t>2. Étudiant(e)s, stagiaires non rémunéré(e)s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</si>
</sst>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i/>
      <sz val="11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165" fontId="0" fillId="0" borderId="0" xfId="1" applyNumberFormat="1" applyFont="1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0" xfId="0" applyFont="1"/>
    <xf numFmtId="0" fontId="3" fillId="0" borderId="2" xfId="0" applyFont="1" applyBorder="1"/>
    <xf numFmtId="0" fontId="0" fillId="0" borderId="0" xfId="0" applyAlignment="1">
      <alignment vertical="center"/>
    </xf>
    <xf numFmtId="0" fontId="2" fillId="0" borderId="1" xfId="0" applyFont="1" applyBorder="1"/>
    <xf numFmtId="0" fontId="4" fillId="0" borderId="1" xfId="0" applyFont="1" applyBorder="1"/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" fontId="0" fillId="0" borderId="2" xfId="0" applyNumberFormat="1" applyFont="1" applyBorder="1"/>
    <xf numFmtId="1" fontId="6" fillId="2" borderId="1" xfId="0" applyNumberFormat="1" applyFont="1" applyFill="1" applyBorder="1" applyAlignment="1">
      <alignment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'Graphique 1 - Diplômes'!$A$27</c:f>
              <c:strCache>
                <c:ptCount val="1"/>
                <c:pt idx="0">
                  <c:v>Inférieur au Bac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1 - Diplômes'!$B$26:$F$26</c:f>
              <c:strCache>
                <c:ptCount val="5"/>
                <c:pt idx="0">
                  <c:v>Volontaires des JOP*</c:v>
                </c:pt>
                <c:pt idx="1">
                  <c:v>Bénévoles du sport**</c:v>
                </c:pt>
                <c:pt idx="2">
                  <c:v>Bénévoles hors sport**</c:v>
                </c:pt>
                <c:pt idx="3">
                  <c:v>Bénévoles (estim.)**</c:v>
                </c:pt>
                <c:pt idx="4">
                  <c:v>Ensemble des 25 ans ou plus***</c:v>
                </c:pt>
              </c:strCache>
            </c:strRef>
          </c:cat>
          <c:val>
            <c:numRef>
              <c:f>'Graphique 1 - Diplômes'!$B$27:$F$27</c:f>
              <c:numCache>
                <c:formatCode>General</c:formatCode>
                <c:ptCount val="5"/>
                <c:pt idx="0" formatCode="_-* #\ ##0.0_-;\-* #\ ##0.0_-;_-* &quot;-&quot;??_-;_-@_-">
                  <c:v>3.0759056</c:v>
                </c:pt>
                <c:pt idx="1">
                  <c:v>20.100000000000001</c:v>
                </c:pt>
                <c:pt idx="2">
                  <c:v>24</c:v>
                </c:pt>
                <c:pt idx="3" formatCode="0.0">
                  <c:v>22.830000000000002</c:v>
                </c:pt>
                <c:pt idx="4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8-4C24-9533-F8EAA2908360}"/>
            </c:ext>
          </c:extLst>
        </c:ser>
        <c:ser>
          <c:idx val="1"/>
          <c:order val="1"/>
          <c:tx>
            <c:strRef>
              <c:f>'Graphique 1 - Diplômes'!$A$28</c:f>
              <c:strCache>
                <c:ptCount val="1"/>
                <c:pt idx="0">
                  <c:v>Bac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1 - Diplômes'!$B$26:$F$26</c:f>
              <c:strCache>
                <c:ptCount val="5"/>
                <c:pt idx="0">
                  <c:v>Volontaires des JOP*</c:v>
                </c:pt>
                <c:pt idx="1">
                  <c:v>Bénévoles du sport**</c:v>
                </c:pt>
                <c:pt idx="2">
                  <c:v>Bénévoles hors sport**</c:v>
                </c:pt>
                <c:pt idx="3">
                  <c:v>Bénévoles (estim.)**</c:v>
                </c:pt>
                <c:pt idx="4">
                  <c:v>Ensemble des 25 ans ou plus***</c:v>
                </c:pt>
              </c:strCache>
            </c:strRef>
          </c:cat>
          <c:val>
            <c:numRef>
              <c:f>'Graphique 1 - Diplômes'!$B$28:$F$28</c:f>
              <c:numCache>
                <c:formatCode>General</c:formatCode>
                <c:ptCount val="5"/>
                <c:pt idx="0" formatCode="_-* #\ ##0.0_-;\-* #\ ##0.0_-;_-* &quot;-&quot;??_-;_-@_-">
                  <c:v>12.11894421</c:v>
                </c:pt>
                <c:pt idx="1">
                  <c:v>23.5</c:v>
                </c:pt>
                <c:pt idx="2">
                  <c:v>23.3</c:v>
                </c:pt>
                <c:pt idx="3" formatCode="0.0">
                  <c:v>23.36</c:v>
                </c:pt>
                <c:pt idx="4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98-4C24-9533-F8EAA2908360}"/>
            </c:ext>
          </c:extLst>
        </c:ser>
        <c:ser>
          <c:idx val="2"/>
          <c:order val="2"/>
          <c:tx>
            <c:strRef>
              <c:f>'Graphique 1 - Diplômes'!$A$29</c:f>
              <c:strCache>
                <c:ptCount val="1"/>
                <c:pt idx="0">
                  <c:v>Supérieur au Bac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'Graphique 1 - Diplômes'!$B$26:$F$26</c:f>
              <c:strCache>
                <c:ptCount val="5"/>
                <c:pt idx="0">
                  <c:v>Volontaires des JOP*</c:v>
                </c:pt>
                <c:pt idx="1">
                  <c:v>Bénévoles du sport**</c:v>
                </c:pt>
                <c:pt idx="2">
                  <c:v>Bénévoles hors sport**</c:v>
                </c:pt>
                <c:pt idx="3">
                  <c:v>Bénévoles (estim.)**</c:v>
                </c:pt>
                <c:pt idx="4">
                  <c:v>Ensemble des 25 ans ou plus***</c:v>
                </c:pt>
              </c:strCache>
            </c:strRef>
          </c:cat>
          <c:val>
            <c:numRef>
              <c:f>'Graphique 1 - Diplômes'!$B$29:$F$29</c:f>
              <c:numCache>
                <c:formatCode>General</c:formatCode>
                <c:ptCount val="5"/>
                <c:pt idx="0" formatCode="_-* #\ ##0.0_-;\-* #\ ##0.0_-;_-* &quot;-&quot;??_-;_-@_-">
                  <c:v>84.782450679999997</c:v>
                </c:pt>
                <c:pt idx="1">
                  <c:v>56.4</c:v>
                </c:pt>
                <c:pt idx="2">
                  <c:v>52.7</c:v>
                </c:pt>
                <c:pt idx="3" formatCode="0.0">
                  <c:v>53.81</c:v>
                </c:pt>
                <c:pt idx="4">
                  <c:v>42.4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98-4C24-9533-F8EAA2908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5897583"/>
        <c:axId val="925897999"/>
      </c:barChart>
      <c:catAx>
        <c:axId val="925897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5897999"/>
        <c:crosses val="autoZero"/>
        <c:auto val="1"/>
        <c:lblAlgn val="ctr"/>
        <c:lblOffset val="100"/>
        <c:noMultiLvlLbl val="0"/>
      </c:catAx>
      <c:valAx>
        <c:axId val="925897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5897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104775</xdr:rowOff>
    </xdr:from>
    <xdr:to>
      <xdr:col>6</xdr:col>
      <xdr:colOff>47625</xdr:colOff>
      <xdr:row>15</xdr:row>
      <xdr:rowOff>180975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A18BA18-F1EB-4696-82A4-8B057354F6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16" sqref="A16:A17"/>
    </sheetView>
  </sheetViews>
  <sheetFormatPr baseColWidth="10" defaultRowHeight="15" x14ac:dyDescent="0.25"/>
  <cols>
    <col min="1" max="1" width="21.85546875" bestFit="1" customWidth="1"/>
    <col min="2" max="2" width="46.42578125" bestFit="1" customWidth="1"/>
    <col min="3" max="3" width="13.5703125" customWidth="1"/>
    <col min="4" max="4" width="18.28515625" customWidth="1"/>
  </cols>
  <sheetData>
    <row r="1" spans="1:4" x14ac:dyDescent="0.25">
      <c r="A1" s="7" t="s">
        <v>26</v>
      </c>
    </row>
    <row r="2" spans="1:4" ht="45.75" customHeight="1" x14ac:dyDescent="0.25">
      <c r="A2" s="28"/>
      <c r="B2" s="29"/>
      <c r="C2" s="12" t="s">
        <v>0</v>
      </c>
      <c r="D2" s="12" t="s">
        <v>14</v>
      </c>
    </row>
    <row r="3" spans="1:4" x14ac:dyDescent="0.25">
      <c r="A3" s="10" t="s">
        <v>22</v>
      </c>
      <c r="B3" s="5" t="s">
        <v>1</v>
      </c>
      <c r="C3" s="6">
        <v>43</v>
      </c>
      <c r="D3" s="13">
        <v>6.1256709999999996</v>
      </c>
    </row>
    <row r="4" spans="1:4" x14ac:dyDescent="0.25">
      <c r="A4" s="10" t="s">
        <v>22</v>
      </c>
      <c r="B4" s="5" t="s">
        <v>2</v>
      </c>
      <c r="C4" s="6">
        <v>25</v>
      </c>
      <c r="D4" s="13">
        <v>6.2079009999999997</v>
      </c>
    </row>
    <row r="5" spans="1:4" x14ac:dyDescent="0.25">
      <c r="A5" s="10" t="s">
        <v>24</v>
      </c>
      <c r="B5" s="5" t="s">
        <v>6</v>
      </c>
      <c r="C5" s="6">
        <v>21</v>
      </c>
      <c r="D5" s="13">
        <v>6.0129700000000001</v>
      </c>
    </row>
    <row r="6" spans="1:4" x14ac:dyDescent="0.25">
      <c r="A6" s="11" t="s">
        <v>3</v>
      </c>
      <c r="B6" s="8" t="s">
        <v>3</v>
      </c>
      <c r="C6" s="14">
        <v>20</v>
      </c>
      <c r="D6" s="15">
        <v>5.7944979999999999</v>
      </c>
    </row>
    <row r="7" spans="1:4" x14ac:dyDescent="0.25">
      <c r="A7" s="10" t="s">
        <v>22</v>
      </c>
      <c r="B7" s="5" t="s">
        <v>4</v>
      </c>
      <c r="C7" s="6">
        <v>14</v>
      </c>
      <c r="D7" s="13">
        <v>6.0390540000000001</v>
      </c>
    </row>
    <row r="8" spans="1:4" x14ac:dyDescent="0.25">
      <c r="A8" s="10" t="s">
        <v>22</v>
      </c>
      <c r="B8" s="5" t="s">
        <v>5</v>
      </c>
      <c r="C8" s="6">
        <v>12</v>
      </c>
      <c r="D8" s="13">
        <v>5.6639179999999998</v>
      </c>
    </row>
    <row r="9" spans="1:4" x14ac:dyDescent="0.25">
      <c r="A9" s="10" t="s">
        <v>24</v>
      </c>
      <c r="B9" s="5" t="s">
        <v>7</v>
      </c>
      <c r="C9" s="6">
        <v>7</v>
      </c>
      <c r="D9" s="13">
        <v>6.325704</v>
      </c>
    </row>
    <row r="10" spans="1:4" x14ac:dyDescent="0.25">
      <c r="A10" s="10" t="s">
        <v>24</v>
      </c>
      <c r="B10" s="5" t="s">
        <v>9</v>
      </c>
      <c r="C10" s="6">
        <v>6</v>
      </c>
      <c r="D10" s="13">
        <v>5.9768929999999996</v>
      </c>
    </row>
    <row r="11" spans="1:4" x14ac:dyDescent="0.25">
      <c r="A11" s="10" t="s">
        <v>24</v>
      </c>
      <c r="B11" s="5" t="s">
        <v>8</v>
      </c>
      <c r="C11" s="6">
        <v>4</v>
      </c>
      <c r="D11" s="13">
        <v>6.0926299999999998</v>
      </c>
    </row>
    <row r="12" spans="1:4" x14ac:dyDescent="0.25">
      <c r="A12" s="10" t="s">
        <v>22</v>
      </c>
      <c r="B12" s="5" t="s">
        <v>10</v>
      </c>
      <c r="C12" s="6">
        <v>4</v>
      </c>
      <c r="D12" s="13">
        <v>6.059158</v>
      </c>
    </row>
    <row r="13" spans="1:4" x14ac:dyDescent="0.25">
      <c r="A13" s="10" t="s">
        <v>23</v>
      </c>
      <c r="B13" s="5" t="s">
        <v>11</v>
      </c>
      <c r="C13" s="6">
        <v>3</v>
      </c>
      <c r="D13" s="13">
        <v>6.2004830000000002</v>
      </c>
    </row>
    <row r="14" spans="1:4" x14ac:dyDescent="0.25">
      <c r="A14" s="10" t="s">
        <v>22</v>
      </c>
      <c r="B14" s="5" t="s">
        <v>12</v>
      </c>
      <c r="C14" s="6">
        <v>3</v>
      </c>
      <c r="D14" s="13">
        <v>6.0267730000000004</v>
      </c>
    </row>
    <row r="15" spans="1:4" x14ac:dyDescent="0.25">
      <c r="A15" s="10" t="s">
        <v>23</v>
      </c>
      <c r="B15" s="5" t="s">
        <v>13</v>
      </c>
      <c r="C15" s="6">
        <v>2</v>
      </c>
      <c r="D15" s="13">
        <v>6.2521269999999998</v>
      </c>
    </row>
    <row r="16" spans="1:4" x14ac:dyDescent="0.25">
      <c r="A16" s="4" t="s">
        <v>27</v>
      </c>
    </row>
    <row r="17" spans="1:1" x14ac:dyDescent="0.25">
      <c r="A17" s="4" t="s">
        <v>28</v>
      </c>
    </row>
    <row r="18" spans="1:1" x14ac:dyDescent="0.25">
      <c r="A18" s="4" t="s">
        <v>29</v>
      </c>
    </row>
  </sheetData>
  <sortState ref="B3:D15">
    <sortCondition descending="1" ref="C2:C15"/>
  </sortState>
  <mergeCells count="1"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18" sqref="A18:A19"/>
    </sheetView>
  </sheetViews>
  <sheetFormatPr baseColWidth="10" defaultRowHeight="15" x14ac:dyDescent="0.25"/>
  <sheetData>
    <row r="1" spans="1:6" x14ac:dyDescent="0.25">
      <c r="A1" s="9" t="s">
        <v>33</v>
      </c>
      <c r="B1" s="9"/>
      <c r="C1" s="9"/>
      <c r="D1" s="9"/>
      <c r="E1" s="9"/>
      <c r="F1" s="9"/>
    </row>
    <row r="9" spans="1:6" x14ac:dyDescent="0.25">
      <c r="A9" s="4"/>
    </row>
    <row r="10" spans="1:6" x14ac:dyDescent="0.25">
      <c r="A10" s="4"/>
    </row>
    <row r="17" spans="1:6" x14ac:dyDescent="0.25">
      <c r="A17" s="16" t="s">
        <v>30</v>
      </c>
    </row>
    <row r="18" spans="1:6" x14ac:dyDescent="0.25">
      <c r="A18" s="16" t="s">
        <v>32</v>
      </c>
    </row>
    <row r="19" spans="1:6" x14ac:dyDescent="0.25">
      <c r="A19" s="16" t="s">
        <v>31</v>
      </c>
    </row>
    <row r="26" spans="1:6" ht="45" x14ac:dyDescent="0.25">
      <c r="B26" s="2" t="s">
        <v>18</v>
      </c>
      <c r="C26" s="2" t="s">
        <v>19</v>
      </c>
      <c r="D26" s="2" t="s">
        <v>20</v>
      </c>
      <c r="E26" s="2" t="s">
        <v>21</v>
      </c>
      <c r="F26" s="2" t="s">
        <v>25</v>
      </c>
    </row>
    <row r="27" spans="1:6" x14ac:dyDescent="0.25">
      <c r="A27" t="s">
        <v>15</v>
      </c>
      <c r="B27" s="3">
        <v>3.0759056</v>
      </c>
      <c r="C27">
        <v>20.100000000000001</v>
      </c>
      <c r="D27">
        <v>24</v>
      </c>
      <c r="E27" s="1">
        <f>(C27*3+D27*7)/10</f>
        <v>22.830000000000002</v>
      </c>
      <c r="F27">
        <v>38.700000000000003</v>
      </c>
    </row>
    <row r="28" spans="1:6" x14ac:dyDescent="0.25">
      <c r="A28" t="s">
        <v>17</v>
      </c>
      <c r="B28" s="3">
        <v>12.11894421</v>
      </c>
      <c r="C28">
        <v>23.5</v>
      </c>
      <c r="D28">
        <v>23.3</v>
      </c>
      <c r="E28" s="1">
        <f t="shared" ref="E28:E29" si="0">(C28*3+D28*7)/10</f>
        <v>23.36</v>
      </c>
      <c r="F28">
        <v>18.8</v>
      </c>
    </row>
    <row r="29" spans="1:6" x14ac:dyDescent="0.25">
      <c r="A29" t="s">
        <v>16</v>
      </c>
      <c r="B29" s="3">
        <v>84.782450679999997</v>
      </c>
      <c r="C29">
        <v>56.4</v>
      </c>
      <c r="D29">
        <v>52.7</v>
      </c>
      <c r="E29" s="1">
        <f t="shared" si="0"/>
        <v>53.81</v>
      </c>
      <c r="F29">
        <v>42.4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7" workbookViewId="0">
      <selection activeCell="B47" sqref="B47:N52"/>
    </sheetView>
  </sheetViews>
  <sheetFormatPr baseColWidth="10" defaultRowHeight="15" x14ac:dyDescent="0.25"/>
  <cols>
    <col min="1" max="1" width="86.7109375" bestFit="1" customWidth="1"/>
    <col min="2" max="2" width="19.42578125" customWidth="1"/>
    <col min="3" max="3" width="22.42578125" bestFit="1" customWidth="1"/>
    <col min="4" max="4" width="14.42578125" customWidth="1"/>
    <col min="5" max="5" width="15.42578125" customWidth="1"/>
    <col min="6" max="6" width="15.28515625" customWidth="1"/>
    <col min="7" max="7" width="17.28515625" customWidth="1"/>
    <col min="8" max="8" width="15.5703125" bestFit="1" customWidth="1"/>
    <col min="9" max="9" width="15.42578125" customWidth="1"/>
    <col min="10" max="10" width="14.42578125" customWidth="1"/>
    <col min="11" max="11" width="13.5703125" customWidth="1"/>
    <col min="12" max="12" width="14" customWidth="1"/>
  </cols>
  <sheetData>
    <row r="1" spans="1:3" ht="19.5" customHeight="1" x14ac:dyDescent="0.25">
      <c r="A1" s="7" t="s">
        <v>36</v>
      </c>
      <c r="B1" s="7"/>
    </row>
    <row r="2" spans="1:3" x14ac:dyDescent="0.25">
      <c r="A2" s="18" t="s">
        <v>37</v>
      </c>
      <c r="B2" s="19" t="s">
        <v>34</v>
      </c>
    </row>
    <row r="3" spans="1:3" x14ac:dyDescent="0.25">
      <c r="A3" s="17" t="s">
        <v>38</v>
      </c>
      <c r="B3" s="25">
        <v>91.7</v>
      </c>
    </row>
    <row r="4" spans="1:3" x14ac:dyDescent="0.25">
      <c r="A4" s="17" t="s">
        <v>35</v>
      </c>
      <c r="B4" s="25">
        <v>41.2</v>
      </c>
    </row>
    <row r="5" spans="1:3" x14ac:dyDescent="0.25">
      <c r="A5" s="17" t="s">
        <v>39</v>
      </c>
      <c r="B5" s="25">
        <v>37.4</v>
      </c>
    </row>
    <row r="6" spans="1:3" x14ac:dyDescent="0.25">
      <c r="A6" s="17" t="s">
        <v>40</v>
      </c>
      <c r="B6" s="25">
        <v>12.8</v>
      </c>
    </row>
    <row r="7" spans="1:3" x14ac:dyDescent="0.25">
      <c r="A7" s="17" t="s">
        <v>41</v>
      </c>
      <c r="B7" s="25">
        <v>5.8</v>
      </c>
    </row>
    <row r="8" spans="1:3" x14ac:dyDescent="0.25">
      <c r="A8" s="17" t="s">
        <v>3</v>
      </c>
      <c r="B8" s="25">
        <v>1.1000000000000001</v>
      </c>
    </row>
    <row r="9" spans="1:3" x14ac:dyDescent="0.25">
      <c r="A9" s="4" t="s">
        <v>42</v>
      </c>
      <c r="B9" s="4"/>
    </row>
    <row r="10" spans="1:3" x14ac:dyDescent="0.25">
      <c r="A10" s="4" t="s">
        <v>51</v>
      </c>
      <c r="B10" s="4"/>
    </row>
    <row r="12" spans="1:3" x14ac:dyDescent="0.25">
      <c r="A12" s="7" t="s">
        <v>45</v>
      </c>
      <c r="B12" s="7"/>
      <c r="C12" s="7"/>
    </row>
    <row r="13" spans="1:3" ht="45" x14ac:dyDescent="0.25">
      <c r="A13" s="20" t="s">
        <v>46</v>
      </c>
      <c r="B13" s="21" t="s">
        <v>43</v>
      </c>
      <c r="C13" s="21" t="s">
        <v>44</v>
      </c>
    </row>
    <row r="14" spans="1:3" x14ac:dyDescent="0.25">
      <c r="A14" s="20" t="s">
        <v>47</v>
      </c>
      <c r="B14" s="22">
        <v>91.9</v>
      </c>
      <c r="C14" s="22">
        <v>90.2</v>
      </c>
    </row>
    <row r="15" spans="1:3" x14ac:dyDescent="0.25">
      <c r="A15" s="20" t="s">
        <v>35</v>
      </c>
      <c r="B15" s="22">
        <v>43.1</v>
      </c>
      <c r="C15" s="22">
        <v>34.4</v>
      </c>
    </row>
    <row r="16" spans="1:3" x14ac:dyDescent="0.25">
      <c r="A16" s="20" t="s">
        <v>48</v>
      </c>
      <c r="B16" s="22">
        <v>35.700000000000003</v>
      </c>
      <c r="C16" s="22">
        <v>44</v>
      </c>
    </row>
    <row r="17" spans="1:3" x14ac:dyDescent="0.25">
      <c r="A17" s="20" t="s">
        <v>49</v>
      </c>
      <c r="B17" s="22">
        <v>12.7</v>
      </c>
      <c r="C17" s="22">
        <v>14.1</v>
      </c>
    </row>
    <row r="18" spans="1:3" x14ac:dyDescent="0.25">
      <c r="A18" s="20" t="s">
        <v>50</v>
      </c>
      <c r="B18" s="22">
        <v>5.8</v>
      </c>
      <c r="C18" s="22">
        <v>6.2</v>
      </c>
    </row>
    <row r="19" spans="1:3" x14ac:dyDescent="0.25">
      <c r="A19" s="20" t="s">
        <v>3</v>
      </c>
      <c r="B19" s="22">
        <v>1.1000000000000001</v>
      </c>
      <c r="C19" s="22">
        <v>1.7</v>
      </c>
    </row>
    <row r="20" spans="1:3" x14ac:dyDescent="0.25">
      <c r="A20" s="4" t="s">
        <v>42</v>
      </c>
    </row>
    <row r="21" spans="1:3" x14ac:dyDescent="0.25">
      <c r="A21" s="4" t="s">
        <v>51</v>
      </c>
    </row>
    <row r="23" spans="1:3" x14ac:dyDescent="0.25">
      <c r="A23" s="7" t="s">
        <v>54</v>
      </c>
      <c r="B23" s="7"/>
      <c r="C23" s="7"/>
    </row>
    <row r="24" spans="1:3" ht="30" x14ac:dyDescent="0.25">
      <c r="A24" s="20" t="s">
        <v>46</v>
      </c>
      <c r="B24" s="21" t="s">
        <v>52</v>
      </c>
      <c r="C24" s="21" t="s">
        <v>53</v>
      </c>
    </row>
    <row r="25" spans="1:3" x14ac:dyDescent="0.25">
      <c r="A25" s="20" t="s">
        <v>47</v>
      </c>
      <c r="B25" s="22">
        <v>92.9</v>
      </c>
      <c r="C25" s="22">
        <v>90.4</v>
      </c>
    </row>
    <row r="26" spans="1:3" x14ac:dyDescent="0.25">
      <c r="A26" s="20" t="s">
        <v>35</v>
      </c>
      <c r="B26" s="22">
        <v>38.9</v>
      </c>
      <c r="C26" s="22">
        <v>43.5</v>
      </c>
    </row>
    <row r="27" spans="1:3" x14ac:dyDescent="0.25">
      <c r="A27" s="20" t="s">
        <v>48</v>
      </c>
      <c r="B27" s="22">
        <v>36.299999999999997</v>
      </c>
      <c r="C27" s="22">
        <v>38.5</v>
      </c>
    </row>
    <row r="28" spans="1:3" x14ac:dyDescent="0.25">
      <c r="A28" s="20" t="s">
        <v>49</v>
      </c>
      <c r="B28" s="22">
        <v>14.4</v>
      </c>
      <c r="C28" s="22">
        <v>11.2</v>
      </c>
    </row>
    <row r="29" spans="1:3" x14ac:dyDescent="0.25">
      <c r="A29" s="20" t="s">
        <v>50</v>
      </c>
      <c r="B29" s="22">
        <v>6.3</v>
      </c>
      <c r="C29" s="22">
        <v>5.3</v>
      </c>
    </row>
    <row r="30" spans="1:3" x14ac:dyDescent="0.25">
      <c r="A30" s="20" t="s">
        <v>3</v>
      </c>
      <c r="B30" s="22">
        <v>1.3</v>
      </c>
      <c r="C30" s="22">
        <v>0.9</v>
      </c>
    </row>
    <row r="31" spans="1:3" x14ac:dyDescent="0.25">
      <c r="A31" s="4" t="s">
        <v>42</v>
      </c>
    </row>
    <row r="32" spans="1:3" x14ac:dyDescent="0.25">
      <c r="A32" s="4" t="s">
        <v>51</v>
      </c>
    </row>
    <row r="34" spans="1:14" x14ac:dyDescent="0.25">
      <c r="A34" s="7" t="s">
        <v>57</v>
      </c>
      <c r="B34" s="7"/>
      <c r="C34" s="7"/>
      <c r="D34" s="7"/>
      <c r="E34" s="7"/>
      <c r="F34" s="7"/>
    </row>
    <row r="35" spans="1:14" x14ac:dyDescent="0.25">
      <c r="A35" s="20" t="s">
        <v>46</v>
      </c>
      <c r="B35" s="21" t="s">
        <v>55</v>
      </c>
      <c r="C35" s="21" t="s">
        <v>58</v>
      </c>
      <c r="D35" s="21" t="s">
        <v>59</v>
      </c>
      <c r="E35" s="21" t="s">
        <v>60</v>
      </c>
      <c r="F35" s="21" t="s">
        <v>56</v>
      </c>
    </row>
    <row r="36" spans="1:14" x14ac:dyDescent="0.25">
      <c r="A36" s="20" t="s">
        <v>47</v>
      </c>
      <c r="B36" s="22">
        <v>91.6</v>
      </c>
      <c r="C36" s="22">
        <v>92.7</v>
      </c>
      <c r="D36" s="26">
        <v>92.3</v>
      </c>
      <c r="E36" s="22">
        <v>91.5</v>
      </c>
      <c r="F36" s="22">
        <v>90.1</v>
      </c>
    </row>
    <row r="37" spans="1:14" x14ac:dyDescent="0.25">
      <c r="A37" s="20" t="s">
        <v>35</v>
      </c>
      <c r="B37" s="22">
        <v>53</v>
      </c>
      <c r="C37" s="22">
        <v>48</v>
      </c>
      <c r="D37" s="26">
        <v>42.9</v>
      </c>
      <c r="E37" s="22">
        <v>37.1</v>
      </c>
      <c r="F37" s="22">
        <v>33.5</v>
      </c>
    </row>
    <row r="38" spans="1:14" x14ac:dyDescent="0.25">
      <c r="A38" s="20" t="s">
        <v>48</v>
      </c>
      <c r="B38" s="22">
        <v>24</v>
      </c>
      <c r="C38" s="22">
        <v>23.9</v>
      </c>
      <c r="D38" s="26">
        <v>34.5</v>
      </c>
      <c r="E38" s="22">
        <v>44.9</v>
      </c>
      <c r="F38" s="22">
        <v>50.8</v>
      </c>
    </row>
    <row r="39" spans="1:14" x14ac:dyDescent="0.25">
      <c r="A39" s="20" t="s">
        <v>49</v>
      </c>
      <c r="B39" s="22">
        <v>16.600000000000001</v>
      </c>
      <c r="C39" s="22">
        <v>18.600000000000001</v>
      </c>
      <c r="D39" s="26">
        <v>13.5</v>
      </c>
      <c r="E39" s="22">
        <v>9.4</v>
      </c>
      <c r="F39" s="22">
        <v>8.3000000000000007</v>
      </c>
    </row>
    <row r="40" spans="1:14" x14ac:dyDescent="0.25">
      <c r="A40" s="20" t="s">
        <v>50</v>
      </c>
      <c r="B40" s="22">
        <v>8.9</v>
      </c>
      <c r="C40" s="22">
        <v>9.1999999999999993</v>
      </c>
      <c r="D40" s="26">
        <v>6.6</v>
      </c>
      <c r="E40" s="22">
        <v>4</v>
      </c>
      <c r="F40" s="22">
        <v>2.2999999999999998</v>
      </c>
    </row>
    <row r="41" spans="1:14" x14ac:dyDescent="0.25">
      <c r="A41" s="20" t="s">
        <v>3</v>
      </c>
      <c r="B41" s="22">
        <v>0.8</v>
      </c>
      <c r="C41" s="22">
        <v>0.5</v>
      </c>
      <c r="D41" s="26">
        <v>1.4</v>
      </c>
      <c r="E41" s="22">
        <v>1.5</v>
      </c>
      <c r="F41" s="22">
        <v>1.2</v>
      </c>
    </row>
    <row r="42" spans="1:14" x14ac:dyDescent="0.25">
      <c r="A42" s="4" t="s">
        <v>42</v>
      </c>
    </row>
    <row r="43" spans="1:14" x14ac:dyDescent="0.25">
      <c r="A43" s="4" t="s">
        <v>51</v>
      </c>
    </row>
    <row r="45" spans="1:14" x14ac:dyDescent="0.25">
      <c r="A45" s="7" t="s">
        <v>64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ht="45" x14ac:dyDescent="0.25">
      <c r="A46" s="20" t="s">
        <v>46</v>
      </c>
      <c r="B46" s="21" t="s">
        <v>65</v>
      </c>
      <c r="C46" s="21" t="s">
        <v>61</v>
      </c>
      <c r="D46" s="21" t="s">
        <v>66</v>
      </c>
      <c r="E46" s="21" t="s">
        <v>67</v>
      </c>
      <c r="F46" s="21" t="s">
        <v>68</v>
      </c>
      <c r="G46" s="21" t="s">
        <v>62</v>
      </c>
      <c r="H46" s="21" t="s">
        <v>63</v>
      </c>
      <c r="I46" s="21" t="s">
        <v>69</v>
      </c>
      <c r="J46" s="21" t="s">
        <v>70</v>
      </c>
      <c r="K46" s="21" t="s">
        <v>71</v>
      </c>
      <c r="L46" s="21" t="s">
        <v>72</v>
      </c>
      <c r="M46" s="20" t="s">
        <v>73</v>
      </c>
      <c r="N46" s="21" t="s">
        <v>74</v>
      </c>
    </row>
    <row r="47" spans="1:14" x14ac:dyDescent="0.25">
      <c r="A47" s="20" t="s">
        <v>47</v>
      </c>
      <c r="B47" s="22">
        <v>92.7</v>
      </c>
      <c r="C47" s="22">
        <v>94.9</v>
      </c>
      <c r="D47" s="26">
        <v>92.9</v>
      </c>
      <c r="E47" s="22">
        <v>91.2</v>
      </c>
      <c r="F47" s="22">
        <v>90.3</v>
      </c>
      <c r="G47" s="26">
        <v>87</v>
      </c>
      <c r="H47" s="22">
        <v>79.400000000000006</v>
      </c>
      <c r="I47" s="22">
        <v>91.7</v>
      </c>
      <c r="J47" s="26">
        <v>91.8</v>
      </c>
      <c r="K47" s="22">
        <v>90.5</v>
      </c>
      <c r="L47" s="22">
        <v>90.4</v>
      </c>
      <c r="M47" s="26">
        <v>86</v>
      </c>
      <c r="N47" s="22">
        <v>85.2</v>
      </c>
    </row>
    <row r="48" spans="1:14" x14ac:dyDescent="0.25">
      <c r="A48" s="20" t="s">
        <v>35</v>
      </c>
      <c r="B48" s="22">
        <v>42.1</v>
      </c>
      <c r="C48" s="22">
        <v>39.799999999999997</v>
      </c>
      <c r="D48" s="26">
        <v>46</v>
      </c>
      <c r="E48" s="22">
        <v>43.1</v>
      </c>
      <c r="F48" s="22">
        <v>40.799999999999997</v>
      </c>
      <c r="G48" s="26">
        <v>41.3</v>
      </c>
      <c r="H48" s="22">
        <v>45.3</v>
      </c>
      <c r="I48" s="22">
        <v>48.9</v>
      </c>
      <c r="J48" s="26">
        <v>48.5</v>
      </c>
      <c r="K48" s="22">
        <v>33.1</v>
      </c>
      <c r="L48" s="22">
        <v>37.799999999999997</v>
      </c>
      <c r="M48" s="26">
        <v>23.9</v>
      </c>
      <c r="N48" s="22">
        <v>37.200000000000003</v>
      </c>
    </row>
    <row r="49" spans="1:14" x14ac:dyDescent="0.25">
      <c r="A49" s="20" t="s">
        <v>48</v>
      </c>
      <c r="B49" s="22">
        <v>38.9</v>
      </c>
      <c r="C49" s="22">
        <v>39.4</v>
      </c>
      <c r="D49" s="26">
        <v>34.4</v>
      </c>
      <c r="E49" s="22">
        <v>36</v>
      </c>
      <c r="F49" s="22">
        <v>34.9</v>
      </c>
      <c r="G49" s="26">
        <v>40.700000000000003</v>
      </c>
      <c r="H49" s="22">
        <v>27.6</v>
      </c>
      <c r="I49" s="22">
        <v>25.2</v>
      </c>
      <c r="J49" s="26">
        <v>26.4</v>
      </c>
      <c r="K49" s="22">
        <v>50.5</v>
      </c>
      <c r="L49" s="22">
        <v>31</v>
      </c>
      <c r="M49" s="26">
        <v>44.4</v>
      </c>
      <c r="N49" s="22">
        <v>34.799999999999997</v>
      </c>
    </row>
    <row r="50" spans="1:14" x14ac:dyDescent="0.25">
      <c r="A50" s="20" t="s">
        <v>49</v>
      </c>
      <c r="B50" s="22">
        <v>10.199999999999999</v>
      </c>
      <c r="C50" s="22">
        <v>12</v>
      </c>
      <c r="D50" s="26">
        <v>10.9</v>
      </c>
      <c r="E50" s="22">
        <v>9.9</v>
      </c>
      <c r="F50" s="22">
        <v>12.8</v>
      </c>
      <c r="G50" s="26">
        <v>15.2</v>
      </c>
      <c r="H50" s="22">
        <v>21</v>
      </c>
      <c r="I50" s="22">
        <v>17.100000000000001</v>
      </c>
      <c r="J50" s="26">
        <v>23.9</v>
      </c>
      <c r="K50" s="22">
        <v>9.1999999999999993</v>
      </c>
      <c r="L50" s="22">
        <v>19.100000000000001</v>
      </c>
      <c r="M50" s="26">
        <v>19.5</v>
      </c>
      <c r="N50" s="22">
        <v>17</v>
      </c>
    </row>
    <row r="51" spans="1:14" x14ac:dyDescent="0.25">
      <c r="A51" s="20" t="s">
        <v>50</v>
      </c>
      <c r="B51" s="22">
        <v>3.7</v>
      </c>
      <c r="C51" s="22">
        <v>2.2000000000000002</v>
      </c>
      <c r="D51" s="26">
        <v>5.5</v>
      </c>
      <c r="E51" s="22">
        <v>8.6999999999999993</v>
      </c>
      <c r="F51" s="22">
        <v>9.3000000000000007</v>
      </c>
      <c r="G51" s="26">
        <v>6.1</v>
      </c>
      <c r="H51" s="22">
        <v>14.7</v>
      </c>
      <c r="I51" s="22">
        <v>11.1</v>
      </c>
      <c r="J51" s="26">
        <v>6</v>
      </c>
      <c r="K51" s="22">
        <v>2</v>
      </c>
      <c r="L51" s="22">
        <v>9.3000000000000007</v>
      </c>
      <c r="M51" s="26">
        <v>10.7</v>
      </c>
      <c r="N51" s="22">
        <v>12.8</v>
      </c>
    </row>
    <row r="52" spans="1:14" x14ac:dyDescent="0.25">
      <c r="A52" s="20" t="s">
        <v>3</v>
      </c>
      <c r="B52" s="22">
        <v>1.5</v>
      </c>
      <c r="C52" s="22">
        <v>1.4</v>
      </c>
      <c r="D52" s="26">
        <v>1.2</v>
      </c>
      <c r="E52" s="22">
        <v>1.1000000000000001</v>
      </c>
      <c r="F52" s="22">
        <v>1.1000000000000001</v>
      </c>
      <c r="G52" s="26">
        <v>1.3</v>
      </c>
      <c r="H52" s="27" t="s">
        <v>75</v>
      </c>
      <c r="I52" s="22">
        <v>0.4</v>
      </c>
      <c r="J52" s="27" t="s">
        <v>75</v>
      </c>
      <c r="K52" s="22">
        <v>1.1000000000000001</v>
      </c>
      <c r="L52" s="22">
        <v>1.8</v>
      </c>
      <c r="M52" s="26">
        <v>4.0999999999999996</v>
      </c>
      <c r="N52" s="22">
        <v>1.2</v>
      </c>
    </row>
    <row r="53" spans="1:14" x14ac:dyDescent="0.25">
      <c r="A53" s="4" t="s">
        <v>42</v>
      </c>
    </row>
    <row r="54" spans="1:14" x14ac:dyDescent="0.25">
      <c r="A54" s="4" t="s">
        <v>51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16" workbookViewId="0">
      <selection activeCell="A26" sqref="A26"/>
    </sheetView>
  </sheetViews>
  <sheetFormatPr baseColWidth="10" defaultRowHeight="15" x14ac:dyDescent="0.25"/>
  <cols>
    <col min="1" max="1" width="46.140625" customWidth="1"/>
    <col min="2" max="2" width="20.7109375" customWidth="1"/>
    <col min="3" max="3" width="27.7109375" customWidth="1"/>
    <col min="4" max="5" width="23.42578125" customWidth="1"/>
  </cols>
  <sheetData>
    <row r="1" spans="1:4" ht="15.75" customHeight="1" x14ac:dyDescent="0.25">
      <c r="A1" s="7" t="s">
        <v>76</v>
      </c>
      <c r="B1" s="7"/>
      <c r="C1" s="7"/>
      <c r="D1" s="7"/>
    </row>
    <row r="2" spans="1:4" ht="45" x14ac:dyDescent="0.25">
      <c r="A2" s="21"/>
      <c r="B2" s="21" t="s">
        <v>99</v>
      </c>
      <c r="C2" s="21" t="s">
        <v>100</v>
      </c>
      <c r="D2" s="21" t="s">
        <v>101</v>
      </c>
    </row>
    <row r="3" spans="1:4" x14ac:dyDescent="0.25">
      <c r="A3" s="24" t="s">
        <v>77</v>
      </c>
      <c r="B3" s="25"/>
      <c r="C3" s="25"/>
      <c r="D3" s="25"/>
    </row>
    <row r="4" spans="1:4" x14ac:dyDescent="0.25">
      <c r="A4" s="23" t="s">
        <v>78</v>
      </c>
      <c r="B4" s="25">
        <v>49.8</v>
      </c>
      <c r="C4" s="25">
        <v>47.4</v>
      </c>
      <c r="D4" s="25">
        <v>56.7</v>
      </c>
    </row>
    <row r="5" spans="1:4" x14ac:dyDescent="0.25">
      <c r="A5" s="23" t="s">
        <v>79</v>
      </c>
      <c r="B5" s="25">
        <v>50.2</v>
      </c>
      <c r="C5" s="25">
        <v>52.6</v>
      </c>
      <c r="D5" s="25">
        <v>43.3</v>
      </c>
    </row>
    <row r="6" spans="1:4" x14ac:dyDescent="0.25">
      <c r="A6" s="24" t="s">
        <v>80</v>
      </c>
      <c r="B6" s="25"/>
      <c r="C6" s="25"/>
      <c r="D6" s="25"/>
    </row>
    <row r="7" spans="1:4" x14ac:dyDescent="0.25">
      <c r="A7" s="23" t="s">
        <v>81</v>
      </c>
      <c r="B7" s="25">
        <v>6.4</v>
      </c>
      <c r="C7" s="25">
        <v>2.9</v>
      </c>
      <c r="D7" s="25">
        <v>3.3</v>
      </c>
    </row>
    <row r="8" spans="1:4" x14ac:dyDescent="0.25">
      <c r="A8" s="23" t="s">
        <v>82</v>
      </c>
      <c r="B8" s="25">
        <v>27.5</v>
      </c>
      <c r="C8" s="25">
        <v>21.6</v>
      </c>
      <c r="D8" s="25">
        <v>26.8</v>
      </c>
    </row>
    <row r="9" spans="1:4" x14ac:dyDescent="0.25">
      <c r="A9" s="23" t="s">
        <v>83</v>
      </c>
      <c r="B9" s="25">
        <v>23.4</v>
      </c>
      <c r="C9" s="25">
        <v>22.4</v>
      </c>
      <c r="D9" s="25">
        <v>20.7</v>
      </c>
    </row>
    <row r="10" spans="1:4" x14ac:dyDescent="0.25">
      <c r="A10" s="23" t="s">
        <v>84</v>
      </c>
      <c r="B10" s="25">
        <v>23.1</v>
      </c>
      <c r="C10" s="25">
        <v>21.3</v>
      </c>
      <c r="D10" s="25">
        <v>24.3</v>
      </c>
    </row>
    <row r="11" spans="1:4" x14ac:dyDescent="0.25">
      <c r="A11" s="23" t="s">
        <v>85</v>
      </c>
      <c r="B11" s="25">
        <v>19.5</v>
      </c>
      <c r="C11" s="25">
        <v>31.8</v>
      </c>
      <c r="D11" s="25">
        <v>24.9</v>
      </c>
    </row>
    <row r="12" spans="1:4" x14ac:dyDescent="0.25">
      <c r="A12" s="24" t="s">
        <v>86</v>
      </c>
      <c r="B12" s="25"/>
      <c r="C12" s="25"/>
      <c r="D12" s="25"/>
    </row>
    <row r="13" spans="1:4" x14ac:dyDescent="0.25">
      <c r="A13" s="23" t="s">
        <v>87</v>
      </c>
      <c r="B13" s="25">
        <v>11.7</v>
      </c>
      <c r="C13" s="25">
        <v>8.6</v>
      </c>
      <c r="D13" s="25">
        <v>9.4</v>
      </c>
    </row>
    <row r="14" spans="1:4" x14ac:dyDescent="0.25">
      <c r="A14" s="23" t="s">
        <v>88</v>
      </c>
      <c r="B14" s="25">
        <v>19.600000000000001</v>
      </c>
      <c r="C14" s="25">
        <v>16.7</v>
      </c>
      <c r="D14" s="25">
        <v>19.600000000000001</v>
      </c>
    </row>
    <row r="15" spans="1:4" x14ac:dyDescent="0.25">
      <c r="A15" s="23" t="s">
        <v>89</v>
      </c>
      <c r="B15" s="25">
        <v>13.2</v>
      </c>
      <c r="C15" s="25">
        <v>10.5</v>
      </c>
      <c r="D15" s="25">
        <v>14.6</v>
      </c>
    </row>
    <row r="16" spans="1:4" x14ac:dyDescent="0.25">
      <c r="A16" s="23" t="s">
        <v>90</v>
      </c>
      <c r="B16" s="25">
        <v>5.9</v>
      </c>
      <c r="C16" s="25">
        <v>6.5</v>
      </c>
      <c r="D16" s="25">
        <v>4.5999999999999996</v>
      </c>
    </row>
    <row r="17" spans="1:4" x14ac:dyDescent="0.25">
      <c r="A17" s="23" t="s">
        <v>91</v>
      </c>
      <c r="B17" s="25">
        <v>2.7</v>
      </c>
      <c r="C17" s="25">
        <v>1.9</v>
      </c>
      <c r="D17" s="25">
        <v>4</v>
      </c>
    </row>
    <row r="18" spans="1:4" x14ac:dyDescent="0.25">
      <c r="A18" s="23" t="s">
        <v>92</v>
      </c>
      <c r="B18" s="25">
        <v>2.6</v>
      </c>
      <c r="C18" s="25">
        <v>2.5</v>
      </c>
      <c r="D18" s="25">
        <v>2.1</v>
      </c>
    </row>
    <row r="19" spans="1:4" x14ac:dyDescent="0.25">
      <c r="A19" s="23" t="s">
        <v>93</v>
      </c>
      <c r="B19" s="25">
        <v>1.5</v>
      </c>
      <c r="C19" s="25">
        <v>1.2</v>
      </c>
      <c r="D19" s="25">
        <v>1.1000000000000001</v>
      </c>
    </row>
    <row r="20" spans="1:4" x14ac:dyDescent="0.25">
      <c r="A20" s="23" t="s">
        <v>102</v>
      </c>
      <c r="B20" s="25">
        <v>18.5</v>
      </c>
      <c r="C20" s="25">
        <v>11.4</v>
      </c>
      <c r="D20" s="25">
        <v>15</v>
      </c>
    </row>
    <row r="21" spans="1:4" x14ac:dyDescent="0.25">
      <c r="A21" s="23" t="s">
        <v>94</v>
      </c>
      <c r="B21" s="25">
        <v>2.9</v>
      </c>
      <c r="C21" s="25">
        <v>1.9</v>
      </c>
      <c r="D21" s="25">
        <v>1.9</v>
      </c>
    </row>
    <row r="22" spans="1:4" x14ac:dyDescent="0.25">
      <c r="A22" s="23" t="s">
        <v>95</v>
      </c>
      <c r="B22" s="25">
        <v>15.3</v>
      </c>
      <c r="C22" s="25">
        <v>27.1</v>
      </c>
      <c r="D22" s="25">
        <v>20.5</v>
      </c>
    </row>
    <row r="23" spans="1:4" x14ac:dyDescent="0.25">
      <c r="A23" s="23" t="s">
        <v>96</v>
      </c>
      <c r="B23" s="25">
        <v>2.2999999999999998</v>
      </c>
      <c r="C23" s="25">
        <v>5.9</v>
      </c>
      <c r="D23" s="25">
        <v>3.1</v>
      </c>
    </row>
    <row r="24" spans="1:4" x14ac:dyDescent="0.25">
      <c r="A24" s="23" t="s">
        <v>97</v>
      </c>
      <c r="B24" s="25">
        <v>1.1000000000000001</v>
      </c>
      <c r="C24" s="25">
        <v>1.6</v>
      </c>
      <c r="D24" s="25">
        <v>1.2</v>
      </c>
    </row>
    <row r="25" spans="1:4" x14ac:dyDescent="0.25">
      <c r="A25" s="23" t="s">
        <v>98</v>
      </c>
      <c r="B25" s="25">
        <v>2.7</v>
      </c>
      <c r="C25" s="25">
        <v>4.0999999999999996</v>
      </c>
      <c r="D25" s="25">
        <v>3</v>
      </c>
    </row>
    <row r="26" spans="1:4" ht="15" customHeight="1" x14ac:dyDescent="0.25">
      <c r="A26" s="4" t="s">
        <v>42</v>
      </c>
      <c r="B26" s="4"/>
      <c r="C26" s="4"/>
      <c r="D26" s="4"/>
    </row>
    <row r="27" spans="1:4" ht="15" customHeight="1" x14ac:dyDescent="0.25">
      <c r="A27" s="4" t="s">
        <v>51</v>
      </c>
      <c r="B27" s="4"/>
      <c r="C27" s="4"/>
      <c r="D2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Tableau 1-  Missions</vt:lpstr>
      <vt:lpstr>Graphique 1 - Diplômes</vt:lpstr>
      <vt:lpstr>Tableau 2 - Motivations</vt:lpstr>
      <vt:lpstr>Tableau 3 - Caractéristiques</vt:lpstr>
    </vt:vector>
  </TitlesOfParts>
  <Company>Administration centrale - MEN - MESR - 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ALIX GAUTHIER</dc:creator>
  <cp:lastModifiedBy>Administration centrale</cp:lastModifiedBy>
  <dcterms:created xsi:type="dcterms:W3CDTF">2024-10-23T09:26:10Z</dcterms:created>
  <dcterms:modified xsi:type="dcterms:W3CDTF">2025-01-13T02:29:27Z</dcterms:modified>
</cp:coreProperties>
</file>