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foirien\Desktop\"/>
    </mc:Choice>
  </mc:AlternateContent>
  <bookViews>
    <workbookView xWindow="0" yWindow="0" windowWidth="20490" windowHeight="6420"/>
  </bookViews>
  <sheets>
    <sheet name="Sommaire" sheetId="20" r:id="rId1"/>
    <sheet name="1. données globales" sheetId="1" r:id="rId2"/>
    <sheet name="2.1. En France" sheetId="11" r:id="rId3"/>
    <sheet name="2.2. À l'étranger" sheetId="10" r:id="rId4"/>
    <sheet name="3.1. Séjours de vacances" sheetId="12" r:id="rId5"/>
    <sheet name="3.2. Séjours courts" sheetId="13" r:id="rId6"/>
    <sheet name="3.3. Séjours spécifiques" sheetId="14" r:id="rId7"/>
    <sheet name="3.3.1. Séjours linguistiques" sheetId="16" r:id="rId8"/>
    <sheet name="3.4. Mini-camps" sheetId="15" r:id="rId9"/>
    <sheet name="4.1. Nb de séjours par org." sheetId="3" r:id="rId10"/>
    <sheet name="5.1. Nombre d'années d'activité" sheetId="17" r:id="rId11"/>
    <sheet name="5.2. Distri. nb années activité" sheetId="23" r:id="rId12"/>
    <sheet name="6.1. Turn over" sheetId="21"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1" l="1"/>
  <c r="P28" i="21" l="1"/>
  <c r="O28" i="21"/>
  <c r="P27" i="21"/>
  <c r="O27" i="21"/>
  <c r="P26" i="21"/>
  <c r="O26" i="21"/>
  <c r="P25" i="21"/>
  <c r="O25" i="21"/>
  <c r="P24" i="21"/>
  <c r="O24" i="21"/>
  <c r="P23" i="21"/>
  <c r="O23" i="21"/>
  <c r="O5" i="1"/>
  <c r="B17" i="23" l="1"/>
  <c r="C17" i="23"/>
  <c r="D17" i="23"/>
  <c r="E17" i="23"/>
  <c r="F17" i="23"/>
  <c r="G17" i="23"/>
  <c r="H17" i="23"/>
  <c r="I17" i="23"/>
  <c r="J17" i="23"/>
  <c r="K17" i="23"/>
  <c r="L17" i="23"/>
  <c r="M17" i="23"/>
  <c r="N17" i="23"/>
  <c r="O17" i="23"/>
  <c r="P17" i="23"/>
  <c r="B18" i="23"/>
  <c r="C18" i="23"/>
  <c r="D18" i="23"/>
  <c r="E18" i="23"/>
  <c r="F18" i="23"/>
  <c r="G18" i="23"/>
  <c r="H18" i="23"/>
  <c r="I18" i="23"/>
  <c r="J18" i="23"/>
  <c r="K18" i="23"/>
  <c r="L18" i="23"/>
  <c r="M18" i="23"/>
  <c r="N18" i="23"/>
  <c r="O18" i="23"/>
  <c r="P18" i="23"/>
  <c r="B19" i="23"/>
  <c r="C19" i="23"/>
  <c r="D19" i="23"/>
  <c r="E19" i="23"/>
  <c r="F19" i="23"/>
  <c r="G19" i="23"/>
  <c r="H19" i="23"/>
  <c r="I19" i="23"/>
  <c r="J19" i="23"/>
  <c r="K19" i="23"/>
  <c r="L19" i="23"/>
  <c r="M19" i="23"/>
  <c r="N19" i="23"/>
  <c r="O19" i="23"/>
  <c r="P19" i="23"/>
  <c r="B20" i="23"/>
  <c r="C20" i="23"/>
  <c r="D20" i="23"/>
  <c r="E20" i="23"/>
  <c r="F20" i="23"/>
  <c r="G20" i="23"/>
  <c r="H20" i="23"/>
  <c r="I20" i="23"/>
  <c r="J20" i="23"/>
  <c r="K20" i="23"/>
  <c r="L20" i="23"/>
  <c r="M20" i="23"/>
  <c r="N20" i="23"/>
  <c r="O20" i="23"/>
  <c r="P20" i="23"/>
  <c r="B21" i="23"/>
  <c r="C21" i="23"/>
  <c r="D21" i="23"/>
  <c r="E21" i="23"/>
  <c r="F21" i="23"/>
  <c r="G21" i="23"/>
  <c r="H21" i="23"/>
  <c r="I21" i="23"/>
  <c r="J21" i="23"/>
  <c r="K21" i="23"/>
  <c r="L21" i="23"/>
  <c r="M21" i="23"/>
  <c r="N21" i="23"/>
  <c r="O21" i="23"/>
  <c r="P21" i="23"/>
  <c r="B22" i="23"/>
  <c r="C22" i="23"/>
  <c r="D22" i="23"/>
  <c r="E22" i="23"/>
  <c r="F22" i="23"/>
  <c r="G22" i="23"/>
  <c r="H22" i="23"/>
  <c r="I22" i="23"/>
  <c r="J22" i="23"/>
  <c r="K22" i="23"/>
  <c r="L22" i="23"/>
  <c r="M22" i="23"/>
  <c r="N22" i="23"/>
  <c r="O22" i="23"/>
  <c r="P22" i="23"/>
  <c r="C16" i="23"/>
  <c r="D16" i="23"/>
  <c r="E16" i="23"/>
  <c r="F16" i="23"/>
  <c r="G16" i="23"/>
  <c r="H16" i="23"/>
  <c r="I16" i="23"/>
  <c r="J16" i="23"/>
  <c r="K16" i="23"/>
  <c r="L16" i="23"/>
  <c r="M16" i="23"/>
  <c r="N16" i="23"/>
  <c r="O16" i="23"/>
  <c r="P16" i="23"/>
  <c r="B16" i="23"/>
  <c r="G20" i="17"/>
  <c r="F20" i="17"/>
  <c r="E20" i="17"/>
  <c r="D20" i="17"/>
  <c r="C20" i="17"/>
  <c r="B20" i="17"/>
  <c r="G19" i="17"/>
  <c r="F19" i="17"/>
  <c r="E19" i="17"/>
  <c r="D19" i="17"/>
  <c r="C19" i="17"/>
  <c r="B19" i="17"/>
  <c r="G18" i="17"/>
  <c r="F18" i="17"/>
  <c r="E18" i="17"/>
  <c r="D18" i="17"/>
  <c r="C18" i="17"/>
  <c r="B18" i="17"/>
  <c r="G17" i="17"/>
  <c r="F17" i="17"/>
  <c r="E17" i="17"/>
  <c r="D17" i="17"/>
  <c r="C17" i="17"/>
  <c r="B17" i="17"/>
  <c r="G16" i="17"/>
  <c r="F16" i="17"/>
  <c r="E16" i="17"/>
  <c r="D16" i="17"/>
  <c r="C16" i="17"/>
  <c r="B16" i="17"/>
  <c r="G15" i="17"/>
  <c r="F15" i="17"/>
  <c r="E15" i="17"/>
  <c r="D15" i="17"/>
  <c r="C15" i="17"/>
  <c r="B15" i="17"/>
  <c r="Q81" i="16"/>
  <c r="Q80" i="16"/>
  <c r="Q79" i="16"/>
  <c r="Q78" i="16"/>
  <c r="Q77" i="16"/>
  <c r="Q76" i="16"/>
  <c r="Q75" i="16"/>
  <c r="Q74" i="16"/>
  <c r="Q73" i="16"/>
  <c r="Q72" i="16"/>
  <c r="Q71" i="16"/>
  <c r="Q70" i="16"/>
  <c r="Q69" i="16"/>
  <c r="Q67" i="16"/>
  <c r="Q66" i="16"/>
  <c r="Q65" i="16"/>
  <c r="Q64" i="16"/>
  <c r="Q63" i="16"/>
  <c r="Q62" i="16"/>
  <c r="Q60" i="16"/>
  <c r="Q59" i="16"/>
  <c r="Q58" i="16"/>
  <c r="Q57" i="16"/>
  <c r="Q56" i="16"/>
  <c r="Q55" i="16"/>
  <c r="Q39" i="16"/>
  <c r="Q38" i="16"/>
  <c r="Q37" i="16"/>
  <c r="Q36" i="16"/>
  <c r="Q35" i="16"/>
  <c r="Q34" i="16"/>
  <c r="Q32" i="16"/>
  <c r="Q31" i="16"/>
  <c r="Q30" i="16"/>
  <c r="Q29" i="16"/>
  <c r="Q28" i="16"/>
  <c r="Q27" i="16"/>
  <c r="Q25" i="16"/>
  <c r="Q24" i="16"/>
  <c r="Q23" i="16"/>
  <c r="Q22" i="16"/>
  <c r="Q21" i="16"/>
  <c r="Q20" i="16"/>
  <c r="Q18" i="16"/>
  <c r="Q17" i="16"/>
  <c r="Q16" i="16"/>
  <c r="Q15" i="16"/>
  <c r="Q14" i="16"/>
  <c r="Q13" i="16"/>
  <c r="Q12" i="16"/>
  <c r="P75" i="16"/>
  <c r="O75" i="16"/>
  <c r="N75" i="16"/>
  <c r="M75" i="16"/>
  <c r="L75" i="16"/>
  <c r="K75" i="16"/>
  <c r="J75" i="16"/>
  <c r="I75" i="16"/>
  <c r="H75" i="16"/>
  <c r="G75" i="16"/>
  <c r="F75" i="16"/>
  <c r="E75" i="16"/>
  <c r="D75" i="16"/>
  <c r="C75" i="16"/>
  <c r="B75" i="16"/>
  <c r="P68" i="16"/>
  <c r="O68" i="16"/>
  <c r="N68" i="16"/>
  <c r="M68" i="16"/>
  <c r="L68" i="16"/>
  <c r="K68" i="16"/>
  <c r="J68" i="16"/>
  <c r="I68" i="16"/>
  <c r="H68" i="16"/>
  <c r="G68" i="16"/>
  <c r="F68" i="16"/>
  <c r="E68" i="16"/>
  <c r="D68" i="16"/>
  <c r="C68" i="16"/>
  <c r="B68" i="16"/>
  <c r="Q68" i="16" s="1"/>
  <c r="P61" i="16"/>
  <c r="O61" i="16"/>
  <c r="N61" i="16"/>
  <c r="M61" i="16"/>
  <c r="L61" i="16"/>
  <c r="K61" i="16"/>
  <c r="J61" i="16"/>
  <c r="I61" i="16"/>
  <c r="H61" i="16"/>
  <c r="G61" i="16"/>
  <c r="F61" i="16"/>
  <c r="E61" i="16"/>
  <c r="D61" i="16"/>
  <c r="C61" i="16"/>
  <c r="B61" i="16"/>
  <c r="Q61" i="16" s="1"/>
  <c r="P54" i="16"/>
  <c r="O54" i="16"/>
  <c r="N54" i="16"/>
  <c r="M54" i="16"/>
  <c r="L54" i="16"/>
  <c r="K54" i="16"/>
  <c r="J54" i="16"/>
  <c r="I54" i="16"/>
  <c r="H54" i="16"/>
  <c r="G54" i="16"/>
  <c r="F54" i="16"/>
  <c r="E54" i="16"/>
  <c r="D54" i="16"/>
  <c r="C54" i="16"/>
  <c r="B54" i="16"/>
  <c r="Q54" i="16" s="1"/>
  <c r="P47" i="16"/>
  <c r="O47" i="16"/>
  <c r="N47" i="16"/>
  <c r="M47" i="16"/>
  <c r="L47" i="16"/>
  <c r="K47" i="16"/>
  <c r="J47" i="16"/>
  <c r="P40" i="16"/>
  <c r="O40" i="16"/>
  <c r="N40" i="16"/>
  <c r="M40" i="16"/>
  <c r="L40" i="16"/>
  <c r="K40" i="16"/>
  <c r="J40" i="16"/>
  <c r="P33" i="16"/>
  <c r="O33" i="16"/>
  <c r="N33" i="16"/>
  <c r="M33" i="16"/>
  <c r="L33" i="16"/>
  <c r="K33" i="16"/>
  <c r="J33" i="16"/>
  <c r="I33" i="16"/>
  <c r="H33" i="16"/>
  <c r="G33" i="16"/>
  <c r="F33" i="16"/>
  <c r="E33" i="16"/>
  <c r="D33" i="16"/>
  <c r="C33" i="16"/>
  <c r="Q33" i="16" s="1"/>
  <c r="B33" i="16"/>
  <c r="P26" i="16"/>
  <c r="O26" i="16"/>
  <c r="N26" i="16"/>
  <c r="M26" i="16"/>
  <c r="L26" i="16"/>
  <c r="K26" i="16"/>
  <c r="J26" i="16"/>
  <c r="I26" i="16"/>
  <c r="H26" i="16"/>
  <c r="G26" i="16"/>
  <c r="F26" i="16"/>
  <c r="E26" i="16"/>
  <c r="D26" i="16"/>
  <c r="C26" i="16"/>
  <c r="B26" i="16"/>
  <c r="Q26" i="16" s="1"/>
  <c r="P19" i="16"/>
  <c r="O19" i="16"/>
  <c r="N19" i="16"/>
  <c r="M19" i="16"/>
  <c r="L19" i="16"/>
  <c r="K19" i="16"/>
  <c r="J19" i="16"/>
  <c r="I19" i="16"/>
  <c r="H19" i="16"/>
  <c r="G19" i="16"/>
  <c r="F19" i="16"/>
  <c r="E19" i="16"/>
  <c r="D19" i="16"/>
  <c r="C19" i="16"/>
  <c r="B19" i="16"/>
  <c r="Q19" i="16" s="1"/>
  <c r="P12" i="16"/>
  <c r="O12" i="16"/>
  <c r="N12" i="16"/>
  <c r="M12" i="16"/>
  <c r="L12" i="16"/>
  <c r="K12" i="16"/>
  <c r="J12" i="16"/>
  <c r="I12" i="16"/>
  <c r="H12" i="16"/>
  <c r="G12" i="16"/>
  <c r="F12" i="16"/>
  <c r="E12" i="16"/>
  <c r="D12" i="16"/>
  <c r="C12" i="16"/>
  <c r="B12" i="16"/>
  <c r="C5" i="16"/>
  <c r="D5" i="16"/>
  <c r="E5" i="16"/>
  <c r="F5" i="16"/>
  <c r="G5" i="16"/>
  <c r="H5" i="16"/>
  <c r="I5" i="16"/>
  <c r="J5" i="16"/>
  <c r="K5" i="16"/>
  <c r="L5" i="16"/>
  <c r="M5" i="16"/>
  <c r="N5" i="16"/>
  <c r="O5" i="16"/>
  <c r="P5" i="16"/>
  <c r="B5" i="16"/>
  <c r="Q81" i="15"/>
  <c r="Q80" i="15"/>
  <c r="Q79" i="15"/>
  <c r="Q78" i="15"/>
  <c r="Q77" i="15"/>
  <c r="Q76" i="15"/>
  <c r="Q74" i="15"/>
  <c r="Q73" i="15"/>
  <c r="Q72" i="15"/>
  <c r="Q71" i="15"/>
  <c r="Q70" i="15"/>
  <c r="Q69" i="15"/>
  <c r="Q67" i="15"/>
  <c r="Q66" i="15"/>
  <c r="Q65" i="15"/>
  <c r="Q64" i="15"/>
  <c r="Q63" i="15"/>
  <c r="Q62" i="15"/>
  <c r="Q60" i="15"/>
  <c r="Q59" i="15"/>
  <c r="Q58" i="15"/>
  <c r="Q57" i="15"/>
  <c r="Q56" i="15"/>
  <c r="Q55" i="15"/>
  <c r="Q39" i="15"/>
  <c r="Q38" i="15"/>
  <c r="Q37" i="15"/>
  <c r="Q36" i="15"/>
  <c r="Q35" i="15"/>
  <c r="Q34" i="15"/>
  <c r="Q32" i="15"/>
  <c r="Q31" i="15"/>
  <c r="Q30" i="15"/>
  <c r="Q29" i="15"/>
  <c r="Q28" i="15"/>
  <c r="Q27" i="15"/>
  <c r="Q25" i="15"/>
  <c r="Q24" i="15"/>
  <c r="Q23" i="15"/>
  <c r="Q22" i="15"/>
  <c r="Q21" i="15"/>
  <c r="Q20" i="15"/>
  <c r="Q18" i="15"/>
  <c r="Q17" i="15"/>
  <c r="Q16" i="15"/>
  <c r="Q15" i="15"/>
  <c r="Q14" i="15"/>
  <c r="Q13" i="15"/>
  <c r="P75" i="15"/>
  <c r="O75" i="15"/>
  <c r="N75" i="15"/>
  <c r="M75" i="15"/>
  <c r="L75" i="15"/>
  <c r="K75" i="15"/>
  <c r="J75" i="15"/>
  <c r="I75" i="15"/>
  <c r="H75" i="15"/>
  <c r="G75" i="15"/>
  <c r="F75" i="15"/>
  <c r="E75" i="15"/>
  <c r="D75" i="15"/>
  <c r="Q75" i="15" s="1"/>
  <c r="C75" i="15"/>
  <c r="B75" i="15"/>
  <c r="P68" i="15"/>
  <c r="O68" i="15"/>
  <c r="N68" i="15"/>
  <c r="M68" i="15"/>
  <c r="L68" i="15"/>
  <c r="K68" i="15"/>
  <c r="J68" i="15"/>
  <c r="I68" i="15"/>
  <c r="H68" i="15"/>
  <c r="G68" i="15"/>
  <c r="F68" i="15"/>
  <c r="E68" i="15"/>
  <c r="D68" i="15"/>
  <c r="C68" i="15"/>
  <c r="Q68" i="15" s="1"/>
  <c r="B68" i="15"/>
  <c r="P61" i="15"/>
  <c r="O61" i="15"/>
  <c r="N61" i="15"/>
  <c r="M61" i="15"/>
  <c r="L61" i="15"/>
  <c r="K61" i="15"/>
  <c r="J61" i="15"/>
  <c r="I61" i="15"/>
  <c r="H61" i="15"/>
  <c r="G61" i="15"/>
  <c r="F61" i="15"/>
  <c r="E61" i="15"/>
  <c r="D61" i="15"/>
  <c r="C61" i="15"/>
  <c r="Q61" i="15" s="1"/>
  <c r="B61" i="15"/>
  <c r="P54" i="15"/>
  <c r="O54" i="15"/>
  <c r="N54" i="15"/>
  <c r="M54" i="15"/>
  <c r="L54" i="15"/>
  <c r="K54" i="15"/>
  <c r="J54" i="15"/>
  <c r="Q54" i="15" s="1"/>
  <c r="I54" i="15"/>
  <c r="H54" i="15"/>
  <c r="G54" i="15"/>
  <c r="F54" i="15"/>
  <c r="E54" i="15"/>
  <c r="D54" i="15"/>
  <c r="C54" i="15"/>
  <c r="B54" i="15"/>
  <c r="P47" i="15"/>
  <c r="O47" i="15"/>
  <c r="N47" i="15"/>
  <c r="M47" i="15"/>
  <c r="L47" i="15"/>
  <c r="K47" i="15"/>
  <c r="J47" i="15"/>
  <c r="P40" i="15"/>
  <c r="O40" i="15"/>
  <c r="N40" i="15"/>
  <c r="M40" i="15"/>
  <c r="L40" i="15"/>
  <c r="K40" i="15"/>
  <c r="J40" i="15"/>
  <c r="P33" i="15"/>
  <c r="O33" i="15"/>
  <c r="N33" i="15"/>
  <c r="M33" i="15"/>
  <c r="L33" i="15"/>
  <c r="K33" i="15"/>
  <c r="J33" i="15"/>
  <c r="I33" i="15"/>
  <c r="H33" i="15"/>
  <c r="G33" i="15"/>
  <c r="F33" i="15"/>
  <c r="E33" i="15"/>
  <c r="D33" i="15"/>
  <c r="Q33" i="15" s="1"/>
  <c r="C33" i="15"/>
  <c r="B33" i="15"/>
  <c r="P26" i="15"/>
  <c r="O26" i="15"/>
  <c r="N26" i="15"/>
  <c r="M26" i="15"/>
  <c r="L26" i="15"/>
  <c r="K26" i="15"/>
  <c r="J26" i="15"/>
  <c r="I26" i="15"/>
  <c r="H26" i="15"/>
  <c r="G26" i="15"/>
  <c r="F26" i="15"/>
  <c r="E26" i="15"/>
  <c r="D26" i="15"/>
  <c r="C26" i="15"/>
  <c r="Q26" i="15" s="1"/>
  <c r="B26" i="15"/>
  <c r="P19" i="15"/>
  <c r="O19" i="15"/>
  <c r="N19" i="15"/>
  <c r="M19" i="15"/>
  <c r="L19" i="15"/>
  <c r="K19" i="15"/>
  <c r="J19" i="15"/>
  <c r="I19" i="15"/>
  <c r="H19" i="15"/>
  <c r="G19" i="15"/>
  <c r="F19" i="15"/>
  <c r="E19" i="15"/>
  <c r="D19" i="15"/>
  <c r="Q19" i="15" s="1"/>
  <c r="C19" i="15"/>
  <c r="B19" i="15"/>
  <c r="P12" i="15"/>
  <c r="O12" i="15"/>
  <c r="N12" i="15"/>
  <c r="M12" i="15"/>
  <c r="L12" i="15"/>
  <c r="K12" i="15"/>
  <c r="J12" i="15"/>
  <c r="I12" i="15"/>
  <c r="H12" i="15"/>
  <c r="G12" i="15"/>
  <c r="F12" i="15"/>
  <c r="E12" i="15"/>
  <c r="D12" i="15"/>
  <c r="C12" i="15"/>
  <c r="Q12" i="15" s="1"/>
  <c r="B12" i="15"/>
  <c r="C5" i="15"/>
  <c r="D5" i="15"/>
  <c r="E5" i="15"/>
  <c r="F5" i="15"/>
  <c r="G5" i="15"/>
  <c r="H5" i="15"/>
  <c r="I5" i="15"/>
  <c r="J5" i="15"/>
  <c r="K5" i="15"/>
  <c r="L5" i="15"/>
  <c r="M5" i="15"/>
  <c r="N5" i="15"/>
  <c r="O5" i="15"/>
  <c r="P5" i="15"/>
  <c r="B5" i="15"/>
  <c r="Q81" i="14"/>
  <c r="Q80" i="14"/>
  <c r="Q79" i="14"/>
  <c r="Q78" i="14"/>
  <c r="Q77" i="14"/>
  <c r="Q76" i="14"/>
  <c r="Q74" i="14"/>
  <c r="Q73" i="14"/>
  <c r="Q72" i="14"/>
  <c r="Q71" i="14"/>
  <c r="Q70" i="14"/>
  <c r="Q69" i="14"/>
  <c r="Q68" i="14"/>
  <c r="Q67" i="14"/>
  <c r="Q66" i="14"/>
  <c r="Q65" i="14"/>
  <c r="Q64" i="14"/>
  <c r="Q63" i="14"/>
  <c r="Q62" i="14"/>
  <c r="Q60" i="14"/>
  <c r="Q59" i="14"/>
  <c r="Q58" i="14"/>
  <c r="Q57" i="14"/>
  <c r="Q56" i="14"/>
  <c r="Q55" i="14"/>
  <c r="Q39" i="14"/>
  <c r="Q38" i="14"/>
  <c r="Q37" i="14"/>
  <c r="Q36" i="14"/>
  <c r="Q35" i="14"/>
  <c r="Q34" i="14"/>
  <c r="Q32" i="14"/>
  <c r="Q31" i="14"/>
  <c r="Q30" i="14"/>
  <c r="Q29" i="14"/>
  <c r="Q28" i="14"/>
  <c r="Q27" i="14"/>
  <c r="Q26" i="14"/>
  <c r="Q25" i="14"/>
  <c r="Q24" i="14"/>
  <c r="Q23" i="14"/>
  <c r="Q22" i="14"/>
  <c r="Q21" i="14"/>
  <c r="Q20" i="14"/>
  <c r="Q18" i="14"/>
  <c r="Q17" i="14"/>
  <c r="Q16" i="14"/>
  <c r="Q15" i="14"/>
  <c r="Q14" i="14"/>
  <c r="Q13" i="14"/>
  <c r="P75" i="14"/>
  <c r="O75" i="14"/>
  <c r="N75" i="14"/>
  <c r="M75" i="14"/>
  <c r="L75" i="14"/>
  <c r="K75" i="14"/>
  <c r="J75" i="14"/>
  <c r="I75" i="14"/>
  <c r="H75" i="14"/>
  <c r="G75" i="14"/>
  <c r="F75" i="14"/>
  <c r="E75" i="14"/>
  <c r="D75" i="14"/>
  <c r="C75" i="14"/>
  <c r="Q75" i="14" s="1"/>
  <c r="B75" i="14"/>
  <c r="P68" i="14"/>
  <c r="O68" i="14"/>
  <c r="N68" i="14"/>
  <c r="M68" i="14"/>
  <c r="L68" i="14"/>
  <c r="K68" i="14"/>
  <c r="J68" i="14"/>
  <c r="I68" i="14"/>
  <c r="H68" i="14"/>
  <c r="G68" i="14"/>
  <c r="F68" i="14"/>
  <c r="E68" i="14"/>
  <c r="D68" i="14"/>
  <c r="C68" i="14"/>
  <c r="B68" i="14"/>
  <c r="P61" i="14"/>
  <c r="O61" i="14"/>
  <c r="N61" i="14"/>
  <c r="M61" i="14"/>
  <c r="Q61" i="14" s="1"/>
  <c r="L61" i="14"/>
  <c r="K61" i="14"/>
  <c r="J61" i="14"/>
  <c r="I61" i="14"/>
  <c r="H61" i="14"/>
  <c r="G61" i="14"/>
  <c r="F61" i="14"/>
  <c r="E61" i="14"/>
  <c r="D61" i="14"/>
  <c r="C61" i="14"/>
  <c r="B61" i="14"/>
  <c r="P54" i="14"/>
  <c r="O54" i="14"/>
  <c r="N54" i="14"/>
  <c r="M54" i="14"/>
  <c r="Q54" i="14" s="1"/>
  <c r="L54" i="14"/>
  <c r="K54" i="14"/>
  <c r="J54" i="14"/>
  <c r="I54" i="14"/>
  <c r="H54" i="14"/>
  <c r="G54" i="14"/>
  <c r="F54" i="14"/>
  <c r="E54" i="14"/>
  <c r="D54" i="14"/>
  <c r="C54" i="14"/>
  <c r="B54" i="14"/>
  <c r="P47" i="14"/>
  <c r="O47" i="14"/>
  <c r="N47" i="14"/>
  <c r="M47" i="14"/>
  <c r="L47" i="14"/>
  <c r="K47" i="14"/>
  <c r="J47" i="14"/>
  <c r="P40" i="14"/>
  <c r="O40" i="14"/>
  <c r="N40" i="14"/>
  <c r="M40" i="14"/>
  <c r="L40" i="14"/>
  <c r="K40" i="14"/>
  <c r="J40" i="14"/>
  <c r="P33" i="14"/>
  <c r="O33" i="14"/>
  <c r="N33" i="14"/>
  <c r="M33" i="14"/>
  <c r="L33" i="14"/>
  <c r="K33" i="14"/>
  <c r="J33" i="14"/>
  <c r="I33" i="14"/>
  <c r="H33" i="14"/>
  <c r="G33" i="14"/>
  <c r="F33" i="14"/>
  <c r="E33" i="14"/>
  <c r="D33" i="14"/>
  <c r="C33" i="14"/>
  <c r="Q33" i="14" s="1"/>
  <c r="B33" i="14"/>
  <c r="P26" i="14"/>
  <c r="O26" i="14"/>
  <c r="N26" i="14"/>
  <c r="M26" i="14"/>
  <c r="L26" i="14"/>
  <c r="K26" i="14"/>
  <c r="J26" i="14"/>
  <c r="I26" i="14"/>
  <c r="H26" i="14"/>
  <c r="G26" i="14"/>
  <c r="F26" i="14"/>
  <c r="E26" i="14"/>
  <c r="D26" i="14"/>
  <c r="C26" i="14"/>
  <c r="B26" i="14"/>
  <c r="P19" i="14"/>
  <c r="O19" i="14"/>
  <c r="N19" i="14"/>
  <c r="M19" i="14"/>
  <c r="L19" i="14"/>
  <c r="K19" i="14"/>
  <c r="J19" i="14"/>
  <c r="I19" i="14"/>
  <c r="H19" i="14"/>
  <c r="G19" i="14"/>
  <c r="F19" i="14"/>
  <c r="E19" i="14"/>
  <c r="D19" i="14"/>
  <c r="C19" i="14"/>
  <c r="Q19" i="14" s="1"/>
  <c r="B19" i="14"/>
  <c r="P12" i="14"/>
  <c r="O12" i="14"/>
  <c r="N12" i="14"/>
  <c r="M12" i="14"/>
  <c r="L12" i="14"/>
  <c r="K12" i="14"/>
  <c r="J12" i="14"/>
  <c r="I12" i="14"/>
  <c r="H12" i="14"/>
  <c r="G12" i="14"/>
  <c r="F12" i="14"/>
  <c r="E12" i="14"/>
  <c r="D12" i="14"/>
  <c r="C12" i="14"/>
  <c r="Q12" i="14" s="1"/>
  <c r="B12" i="14"/>
  <c r="C5" i="14"/>
  <c r="D5" i="14"/>
  <c r="E5" i="14"/>
  <c r="F5" i="14"/>
  <c r="G5" i="14"/>
  <c r="H5" i="14"/>
  <c r="I5" i="14"/>
  <c r="J5" i="14"/>
  <c r="K5" i="14"/>
  <c r="L5" i="14"/>
  <c r="M5" i="14"/>
  <c r="N5" i="14"/>
  <c r="O5" i="14"/>
  <c r="P5" i="14"/>
  <c r="B5" i="14"/>
  <c r="Q81" i="13"/>
  <c r="Q80" i="13"/>
  <c r="Q79" i="13"/>
  <c r="Q78" i="13"/>
  <c r="Q77" i="13"/>
  <c r="Q76" i="13"/>
  <c r="Q75" i="13"/>
  <c r="Q74" i="13"/>
  <c r="Q73" i="13"/>
  <c r="Q72" i="13"/>
  <c r="Q71" i="13"/>
  <c r="Q70" i="13"/>
  <c r="Q69" i="13"/>
  <c r="Q68" i="13"/>
  <c r="Q67" i="13"/>
  <c r="Q66" i="13"/>
  <c r="Q65" i="13"/>
  <c r="Q64" i="13"/>
  <c r="Q63" i="13"/>
  <c r="Q62" i="13"/>
  <c r="Q61" i="13"/>
  <c r="Q60" i="13"/>
  <c r="Q59" i="13"/>
  <c r="Q58" i="13"/>
  <c r="Q57" i="13"/>
  <c r="Q56" i="13"/>
  <c r="Q55" i="13"/>
  <c r="Q54"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P75" i="13"/>
  <c r="O75" i="13"/>
  <c r="N75" i="13"/>
  <c r="M75" i="13"/>
  <c r="L75" i="13"/>
  <c r="K75" i="13"/>
  <c r="J75" i="13"/>
  <c r="I75" i="13"/>
  <c r="H75" i="13"/>
  <c r="G75" i="13"/>
  <c r="F75" i="13"/>
  <c r="E75" i="13"/>
  <c r="D75" i="13"/>
  <c r="C75" i="13"/>
  <c r="B75" i="13"/>
  <c r="P68" i="13"/>
  <c r="O68" i="13"/>
  <c r="N68" i="13"/>
  <c r="M68" i="13"/>
  <c r="L68" i="13"/>
  <c r="K68" i="13"/>
  <c r="J68" i="13"/>
  <c r="I68" i="13"/>
  <c r="H68" i="13"/>
  <c r="G68" i="13"/>
  <c r="F68" i="13"/>
  <c r="E68" i="13"/>
  <c r="D68" i="13"/>
  <c r="C68" i="13"/>
  <c r="B68" i="13"/>
  <c r="P61" i="13"/>
  <c r="O61" i="13"/>
  <c r="N61" i="13"/>
  <c r="M61" i="13"/>
  <c r="L61" i="13"/>
  <c r="K61" i="13"/>
  <c r="J61" i="13"/>
  <c r="I61" i="13"/>
  <c r="H61" i="13"/>
  <c r="G61" i="13"/>
  <c r="F61" i="13"/>
  <c r="E61" i="13"/>
  <c r="D61" i="13"/>
  <c r="C61" i="13"/>
  <c r="B61" i="13"/>
  <c r="P54" i="13"/>
  <c r="O54" i="13"/>
  <c r="N54" i="13"/>
  <c r="M54" i="13"/>
  <c r="L54" i="13"/>
  <c r="K54" i="13"/>
  <c r="J54" i="13"/>
  <c r="I54" i="13"/>
  <c r="H54" i="13"/>
  <c r="G54" i="13"/>
  <c r="F54" i="13"/>
  <c r="E54" i="13"/>
  <c r="D54" i="13"/>
  <c r="C54" i="13"/>
  <c r="B54" i="13"/>
  <c r="P47" i="13"/>
  <c r="O47" i="13"/>
  <c r="N47" i="13"/>
  <c r="M47" i="13"/>
  <c r="L47" i="13"/>
  <c r="K47" i="13"/>
  <c r="J47" i="13"/>
  <c r="P40" i="13"/>
  <c r="O40" i="13"/>
  <c r="N40" i="13"/>
  <c r="M40" i="13"/>
  <c r="L40" i="13"/>
  <c r="K40" i="13"/>
  <c r="J40" i="13"/>
  <c r="P33" i="13"/>
  <c r="O33" i="13"/>
  <c r="N33" i="13"/>
  <c r="M33" i="13"/>
  <c r="L33" i="13"/>
  <c r="K33" i="13"/>
  <c r="J33" i="13"/>
  <c r="I33" i="13"/>
  <c r="H33" i="13"/>
  <c r="G33" i="13"/>
  <c r="F33" i="13"/>
  <c r="E33" i="13"/>
  <c r="D33" i="13"/>
  <c r="C33" i="13"/>
  <c r="B33" i="13"/>
  <c r="P26" i="13"/>
  <c r="O26" i="13"/>
  <c r="N26" i="13"/>
  <c r="M26" i="13"/>
  <c r="L26" i="13"/>
  <c r="K26" i="13"/>
  <c r="J26" i="13"/>
  <c r="I26" i="13"/>
  <c r="H26" i="13"/>
  <c r="G26" i="13"/>
  <c r="F26" i="13"/>
  <c r="E26" i="13"/>
  <c r="D26" i="13"/>
  <c r="C26" i="13"/>
  <c r="B26" i="13"/>
  <c r="P19" i="13"/>
  <c r="O19" i="13"/>
  <c r="N19" i="13"/>
  <c r="M19" i="13"/>
  <c r="L19" i="13"/>
  <c r="K19" i="13"/>
  <c r="J19" i="13"/>
  <c r="I19" i="13"/>
  <c r="H19" i="13"/>
  <c r="G19" i="13"/>
  <c r="F19" i="13"/>
  <c r="E19" i="13"/>
  <c r="D19" i="13"/>
  <c r="C19" i="13"/>
  <c r="B19" i="13"/>
  <c r="P12" i="13"/>
  <c r="O12" i="13"/>
  <c r="N12" i="13"/>
  <c r="M12" i="13"/>
  <c r="L12" i="13"/>
  <c r="K12" i="13"/>
  <c r="J12" i="13"/>
  <c r="I12" i="13"/>
  <c r="H12" i="13"/>
  <c r="G12" i="13"/>
  <c r="F12" i="13"/>
  <c r="E12" i="13"/>
  <c r="D12" i="13"/>
  <c r="C12" i="13"/>
  <c r="B12" i="13"/>
  <c r="C5" i="13"/>
  <c r="D5" i="13"/>
  <c r="E5" i="13"/>
  <c r="F5" i="13"/>
  <c r="G5" i="13"/>
  <c r="H5" i="13"/>
  <c r="I5" i="13"/>
  <c r="J5" i="13"/>
  <c r="K5" i="13"/>
  <c r="L5" i="13"/>
  <c r="M5" i="13"/>
  <c r="N5" i="13"/>
  <c r="O5" i="13"/>
  <c r="P5" i="13"/>
  <c r="B5" i="13"/>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P75" i="12"/>
  <c r="O75" i="12"/>
  <c r="N75" i="12"/>
  <c r="M75" i="12"/>
  <c r="L75" i="12"/>
  <c r="K75" i="12"/>
  <c r="J75" i="12"/>
  <c r="I75" i="12"/>
  <c r="H75" i="12"/>
  <c r="G75" i="12"/>
  <c r="F75" i="12"/>
  <c r="E75" i="12"/>
  <c r="D75" i="12"/>
  <c r="C75" i="12"/>
  <c r="B75" i="12"/>
  <c r="P68" i="12"/>
  <c r="O68" i="12"/>
  <c r="N68" i="12"/>
  <c r="M68" i="12"/>
  <c r="L68" i="12"/>
  <c r="K68" i="12"/>
  <c r="J68" i="12"/>
  <c r="I68" i="12"/>
  <c r="H68" i="12"/>
  <c r="G68" i="12"/>
  <c r="F68" i="12"/>
  <c r="E68" i="12"/>
  <c r="D68" i="12"/>
  <c r="C68" i="12"/>
  <c r="B68" i="12"/>
  <c r="P61" i="12"/>
  <c r="O61" i="12"/>
  <c r="N61" i="12"/>
  <c r="M61" i="12"/>
  <c r="L61" i="12"/>
  <c r="K61" i="12"/>
  <c r="J61" i="12"/>
  <c r="I61" i="12"/>
  <c r="H61" i="12"/>
  <c r="G61" i="12"/>
  <c r="F61" i="12"/>
  <c r="E61" i="12"/>
  <c r="D61" i="12"/>
  <c r="C61" i="12"/>
  <c r="B61" i="12"/>
  <c r="P54" i="12"/>
  <c r="O54" i="12"/>
  <c r="N54" i="12"/>
  <c r="M54" i="12"/>
  <c r="L54" i="12"/>
  <c r="K54" i="12"/>
  <c r="J54" i="12"/>
  <c r="I54" i="12"/>
  <c r="H54" i="12"/>
  <c r="G54" i="12"/>
  <c r="F54" i="12"/>
  <c r="E54" i="12"/>
  <c r="D54" i="12"/>
  <c r="C54" i="12"/>
  <c r="B54" i="12"/>
  <c r="P47" i="12"/>
  <c r="O47" i="12"/>
  <c r="N47" i="12"/>
  <c r="M47" i="12"/>
  <c r="L47" i="12"/>
  <c r="K47" i="12"/>
  <c r="J47" i="12"/>
  <c r="P40" i="12"/>
  <c r="O40" i="12"/>
  <c r="N40" i="12"/>
  <c r="M40" i="12"/>
  <c r="L40" i="12"/>
  <c r="K40" i="12"/>
  <c r="J40" i="12"/>
  <c r="P33" i="12"/>
  <c r="O33" i="12"/>
  <c r="N33" i="12"/>
  <c r="M33" i="12"/>
  <c r="L33" i="12"/>
  <c r="K33" i="12"/>
  <c r="J33" i="12"/>
  <c r="I33" i="12"/>
  <c r="H33" i="12"/>
  <c r="G33" i="12"/>
  <c r="F33" i="12"/>
  <c r="E33" i="12"/>
  <c r="D33" i="12"/>
  <c r="C33" i="12"/>
  <c r="B33" i="12"/>
  <c r="P26" i="12"/>
  <c r="O26" i="12"/>
  <c r="N26" i="12"/>
  <c r="M26" i="12"/>
  <c r="L26" i="12"/>
  <c r="K26" i="12"/>
  <c r="J26" i="12"/>
  <c r="I26" i="12"/>
  <c r="H26" i="12"/>
  <c r="G26" i="12"/>
  <c r="F26" i="12"/>
  <c r="E26" i="12"/>
  <c r="D26" i="12"/>
  <c r="C26" i="12"/>
  <c r="B26" i="12"/>
  <c r="P19" i="12"/>
  <c r="O19" i="12"/>
  <c r="N19" i="12"/>
  <c r="M19" i="12"/>
  <c r="L19" i="12"/>
  <c r="K19" i="12"/>
  <c r="J19" i="12"/>
  <c r="I19" i="12"/>
  <c r="H19" i="12"/>
  <c r="G19" i="12"/>
  <c r="F19" i="12"/>
  <c r="E19" i="12"/>
  <c r="D19" i="12"/>
  <c r="C19" i="12"/>
  <c r="B19" i="12"/>
  <c r="P12" i="12"/>
  <c r="O12" i="12"/>
  <c r="N12" i="12"/>
  <c r="M12" i="12"/>
  <c r="L12" i="12"/>
  <c r="K12" i="12"/>
  <c r="J12" i="12"/>
  <c r="I12" i="12"/>
  <c r="H12" i="12"/>
  <c r="G12" i="12"/>
  <c r="F12" i="12"/>
  <c r="E12" i="12"/>
  <c r="D12" i="12"/>
  <c r="C12" i="12"/>
  <c r="B12" i="12"/>
  <c r="C5" i="12"/>
  <c r="D5" i="12"/>
  <c r="E5" i="12"/>
  <c r="F5" i="12"/>
  <c r="G5" i="12"/>
  <c r="H5" i="12"/>
  <c r="I5" i="12"/>
  <c r="J5" i="12"/>
  <c r="K5" i="12"/>
  <c r="L5" i="12"/>
  <c r="M5" i="12"/>
  <c r="N5" i="12"/>
  <c r="O5" i="12"/>
  <c r="P5" i="12"/>
  <c r="B5" i="12"/>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P75" i="10"/>
  <c r="O75" i="10"/>
  <c r="N75" i="10"/>
  <c r="M75" i="10"/>
  <c r="L75" i="10"/>
  <c r="K75" i="10"/>
  <c r="J75" i="10"/>
  <c r="I75" i="10"/>
  <c r="H75" i="10"/>
  <c r="G75" i="10"/>
  <c r="F75" i="10"/>
  <c r="E75" i="10"/>
  <c r="D75" i="10"/>
  <c r="C75" i="10"/>
  <c r="B75" i="10"/>
  <c r="P68" i="10"/>
  <c r="O68" i="10"/>
  <c r="N68" i="10"/>
  <c r="M68" i="10"/>
  <c r="L68" i="10"/>
  <c r="K68" i="10"/>
  <c r="J68" i="10"/>
  <c r="I68" i="10"/>
  <c r="H68" i="10"/>
  <c r="G68" i="10"/>
  <c r="F68" i="10"/>
  <c r="E68" i="10"/>
  <c r="D68" i="10"/>
  <c r="C68" i="10"/>
  <c r="B68" i="10"/>
  <c r="P61" i="10"/>
  <c r="O61" i="10"/>
  <c r="N61" i="10"/>
  <c r="M61" i="10"/>
  <c r="L61" i="10"/>
  <c r="K61" i="10"/>
  <c r="J61" i="10"/>
  <c r="I61" i="10"/>
  <c r="H61" i="10"/>
  <c r="G61" i="10"/>
  <c r="F61" i="10"/>
  <c r="E61" i="10"/>
  <c r="D61" i="10"/>
  <c r="C61" i="10"/>
  <c r="B61" i="10"/>
  <c r="P54" i="10"/>
  <c r="O54" i="10"/>
  <c r="N54" i="10"/>
  <c r="M54" i="10"/>
  <c r="L54" i="10"/>
  <c r="K54" i="10"/>
  <c r="J54" i="10"/>
  <c r="I54" i="10"/>
  <c r="H54" i="10"/>
  <c r="G54" i="10"/>
  <c r="F54" i="10"/>
  <c r="E54" i="10"/>
  <c r="D54" i="10"/>
  <c r="C54" i="10"/>
  <c r="B54" i="10"/>
  <c r="P47" i="10"/>
  <c r="O47" i="10"/>
  <c r="N47" i="10"/>
  <c r="M47" i="10"/>
  <c r="L47" i="10"/>
  <c r="K47" i="10"/>
  <c r="J47" i="10"/>
  <c r="P40" i="10"/>
  <c r="O40" i="10"/>
  <c r="N40" i="10"/>
  <c r="M40" i="10"/>
  <c r="L40" i="10"/>
  <c r="K40" i="10"/>
  <c r="J40" i="10"/>
  <c r="P33" i="10"/>
  <c r="O33" i="10"/>
  <c r="N33" i="10"/>
  <c r="M33" i="10"/>
  <c r="L33" i="10"/>
  <c r="K33" i="10"/>
  <c r="J33" i="10"/>
  <c r="I33" i="10"/>
  <c r="H33" i="10"/>
  <c r="G33" i="10"/>
  <c r="F33" i="10"/>
  <c r="E33" i="10"/>
  <c r="D33" i="10"/>
  <c r="C33" i="10"/>
  <c r="B33" i="10"/>
  <c r="P26" i="10"/>
  <c r="O26" i="10"/>
  <c r="N26" i="10"/>
  <c r="M26" i="10"/>
  <c r="L26" i="10"/>
  <c r="K26" i="10"/>
  <c r="J26" i="10"/>
  <c r="I26" i="10"/>
  <c r="H26" i="10"/>
  <c r="G26" i="10"/>
  <c r="F26" i="10"/>
  <c r="E26" i="10"/>
  <c r="D26" i="10"/>
  <c r="C26" i="10"/>
  <c r="B26" i="10"/>
  <c r="P19" i="10"/>
  <c r="O19" i="10"/>
  <c r="N19" i="10"/>
  <c r="M19" i="10"/>
  <c r="L19" i="10"/>
  <c r="K19" i="10"/>
  <c r="J19" i="10"/>
  <c r="I19" i="10"/>
  <c r="H19" i="10"/>
  <c r="G19" i="10"/>
  <c r="F19" i="10"/>
  <c r="E19" i="10"/>
  <c r="D19" i="10"/>
  <c r="C19" i="10"/>
  <c r="B19" i="10"/>
  <c r="P12" i="10"/>
  <c r="O12" i="10"/>
  <c r="N12" i="10"/>
  <c r="M12" i="10"/>
  <c r="L12" i="10"/>
  <c r="K12" i="10"/>
  <c r="J12" i="10"/>
  <c r="I12" i="10"/>
  <c r="H12" i="10"/>
  <c r="G12" i="10"/>
  <c r="F12" i="10"/>
  <c r="E12" i="10"/>
  <c r="D12" i="10"/>
  <c r="C12" i="10"/>
  <c r="B12" i="10"/>
  <c r="C5" i="10"/>
  <c r="D5" i="10"/>
  <c r="E5" i="10"/>
  <c r="F5" i="10"/>
  <c r="G5" i="10"/>
  <c r="H5" i="10"/>
  <c r="I5" i="10"/>
  <c r="J5" i="10"/>
  <c r="K5" i="10"/>
  <c r="L5" i="10"/>
  <c r="M5" i="10"/>
  <c r="N5" i="10"/>
  <c r="O5" i="10"/>
  <c r="P5" i="10"/>
  <c r="B5" i="10"/>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P75" i="11"/>
  <c r="O75" i="11"/>
  <c r="N75" i="11"/>
  <c r="M75" i="11"/>
  <c r="L75" i="11"/>
  <c r="K75" i="11"/>
  <c r="J75" i="11"/>
  <c r="I75" i="11"/>
  <c r="H75" i="11"/>
  <c r="G75" i="11"/>
  <c r="F75" i="11"/>
  <c r="E75" i="11"/>
  <c r="D75" i="11"/>
  <c r="C75" i="11"/>
  <c r="B75" i="11"/>
  <c r="P68" i="11"/>
  <c r="O68" i="11"/>
  <c r="N68" i="11"/>
  <c r="M68" i="11"/>
  <c r="L68" i="11"/>
  <c r="K68" i="11"/>
  <c r="J68" i="11"/>
  <c r="I68" i="11"/>
  <c r="H68" i="11"/>
  <c r="G68" i="11"/>
  <c r="F68" i="11"/>
  <c r="E68" i="11"/>
  <c r="D68" i="11"/>
  <c r="C68" i="11"/>
  <c r="B68" i="11"/>
  <c r="P61" i="11"/>
  <c r="O61" i="11"/>
  <c r="N61" i="11"/>
  <c r="M61" i="11"/>
  <c r="L61" i="11"/>
  <c r="K61" i="11"/>
  <c r="J61" i="11"/>
  <c r="I61" i="11"/>
  <c r="H61" i="11"/>
  <c r="G61" i="11"/>
  <c r="F61" i="11"/>
  <c r="E61" i="11"/>
  <c r="D61" i="11"/>
  <c r="C61" i="11"/>
  <c r="B61" i="11"/>
  <c r="P54" i="11"/>
  <c r="O54" i="11"/>
  <c r="N54" i="11"/>
  <c r="M54" i="11"/>
  <c r="L54" i="11"/>
  <c r="K54" i="11"/>
  <c r="J54" i="11"/>
  <c r="I54" i="11"/>
  <c r="H54" i="11"/>
  <c r="G54" i="11"/>
  <c r="F54" i="11"/>
  <c r="E54" i="11"/>
  <c r="D54" i="11"/>
  <c r="C54" i="11"/>
  <c r="B54" i="11"/>
  <c r="P47" i="11"/>
  <c r="O47" i="11"/>
  <c r="N47" i="11"/>
  <c r="M47" i="11"/>
  <c r="L47" i="11"/>
  <c r="K47" i="11"/>
  <c r="J47" i="11"/>
  <c r="P40" i="11"/>
  <c r="O40" i="11"/>
  <c r="N40" i="11"/>
  <c r="M40" i="11"/>
  <c r="L40" i="11"/>
  <c r="K40" i="11"/>
  <c r="J40" i="11"/>
  <c r="P33" i="11"/>
  <c r="O33" i="11"/>
  <c r="N33" i="11"/>
  <c r="M33" i="11"/>
  <c r="L33" i="11"/>
  <c r="K33" i="11"/>
  <c r="J33" i="11"/>
  <c r="I33" i="11"/>
  <c r="H33" i="11"/>
  <c r="G33" i="11"/>
  <c r="F33" i="11"/>
  <c r="E33" i="11"/>
  <c r="D33" i="11"/>
  <c r="C33" i="11"/>
  <c r="B33" i="11"/>
  <c r="P26" i="11"/>
  <c r="O26" i="11"/>
  <c r="N26" i="11"/>
  <c r="M26" i="11"/>
  <c r="L26" i="11"/>
  <c r="K26" i="11"/>
  <c r="J26" i="11"/>
  <c r="I26" i="11"/>
  <c r="H26" i="11"/>
  <c r="G26" i="11"/>
  <c r="F26" i="11"/>
  <c r="E26" i="11"/>
  <c r="D26" i="11"/>
  <c r="C26" i="11"/>
  <c r="B26" i="11"/>
  <c r="P19" i="11"/>
  <c r="O19" i="11"/>
  <c r="N19" i="11"/>
  <c r="M19" i="11"/>
  <c r="L19" i="11"/>
  <c r="K19" i="11"/>
  <c r="J19" i="11"/>
  <c r="I19" i="11"/>
  <c r="H19" i="11"/>
  <c r="G19" i="11"/>
  <c r="F19" i="11"/>
  <c r="E19" i="11"/>
  <c r="D19" i="11"/>
  <c r="C19" i="11"/>
  <c r="B19" i="11"/>
  <c r="P12" i="11"/>
  <c r="O12" i="11"/>
  <c r="N12" i="11"/>
  <c r="M12" i="11"/>
  <c r="L12" i="11"/>
  <c r="K12" i="11"/>
  <c r="J12" i="11"/>
  <c r="I12" i="11"/>
  <c r="H12" i="11"/>
  <c r="G12" i="11"/>
  <c r="F12" i="11"/>
  <c r="E12" i="11"/>
  <c r="D12" i="11"/>
  <c r="C12" i="11"/>
  <c r="B12" i="11"/>
  <c r="C5" i="11"/>
  <c r="D5" i="11"/>
  <c r="E5" i="11"/>
  <c r="F5" i="11"/>
  <c r="G5" i="11"/>
  <c r="H5" i="11"/>
  <c r="I5" i="11"/>
  <c r="J5" i="11"/>
  <c r="K5" i="11"/>
  <c r="L5" i="11"/>
  <c r="M5" i="11"/>
  <c r="N5" i="11"/>
  <c r="O5" i="11"/>
  <c r="P5" i="11"/>
  <c r="B5" i="1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C75" i="1"/>
  <c r="D75" i="1"/>
  <c r="E75" i="1"/>
  <c r="F75" i="1"/>
  <c r="G75" i="1"/>
  <c r="H75" i="1"/>
  <c r="I75" i="1"/>
  <c r="J75" i="1"/>
  <c r="K75" i="1"/>
  <c r="L75" i="1"/>
  <c r="M75" i="1"/>
  <c r="N75" i="1"/>
  <c r="O75" i="1"/>
  <c r="P75" i="1"/>
  <c r="C68" i="1"/>
  <c r="D68" i="1"/>
  <c r="E68" i="1"/>
  <c r="F68" i="1"/>
  <c r="G68" i="1"/>
  <c r="H68" i="1"/>
  <c r="I68" i="1"/>
  <c r="J68" i="1"/>
  <c r="K68" i="1"/>
  <c r="L68" i="1"/>
  <c r="M68" i="1"/>
  <c r="N68" i="1"/>
  <c r="O68" i="1"/>
  <c r="P68" i="1"/>
  <c r="C61" i="1"/>
  <c r="D61" i="1"/>
  <c r="E61" i="1"/>
  <c r="F61" i="1"/>
  <c r="G61" i="1"/>
  <c r="H61" i="1"/>
  <c r="I61" i="1"/>
  <c r="J61" i="1"/>
  <c r="K61" i="1"/>
  <c r="L61" i="1"/>
  <c r="M61" i="1"/>
  <c r="N61" i="1"/>
  <c r="O61" i="1"/>
  <c r="P61" i="1"/>
  <c r="C54" i="1"/>
  <c r="D54" i="1"/>
  <c r="E54" i="1"/>
  <c r="F54" i="1"/>
  <c r="G54" i="1"/>
  <c r="H54" i="1"/>
  <c r="I54" i="1"/>
  <c r="J54" i="1"/>
  <c r="K54" i="1"/>
  <c r="L54" i="1"/>
  <c r="M54" i="1"/>
  <c r="N54" i="1"/>
  <c r="O54" i="1"/>
  <c r="P54" i="1"/>
  <c r="J47" i="1"/>
  <c r="K47" i="1"/>
  <c r="L47" i="1"/>
  <c r="M47" i="1"/>
  <c r="N47" i="1"/>
  <c r="O47" i="1"/>
  <c r="P47" i="1"/>
  <c r="J40" i="1"/>
  <c r="K40" i="1"/>
  <c r="L40" i="1"/>
  <c r="M40" i="1"/>
  <c r="N40" i="1"/>
  <c r="O40" i="1"/>
  <c r="P40" i="1"/>
  <c r="C33" i="1"/>
  <c r="D33" i="1"/>
  <c r="E33" i="1"/>
  <c r="F33" i="1"/>
  <c r="G33" i="1"/>
  <c r="H33" i="1"/>
  <c r="I33" i="1"/>
  <c r="J33" i="1"/>
  <c r="K33" i="1"/>
  <c r="L33" i="1"/>
  <c r="M33" i="1"/>
  <c r="N33" i="1"/>
  <c r="O33" i="1"/>
  <c r="P33" i="1"/>
  <c r="C26" i="1"/>
  <c r="D26" i="1"/>
  <c r="E26" i="1"/>
  <c r="F26" i="1"/>
  <c r="G26" i="1"/>
  <c r="H26" i="1"/>
  <c r="I26" i="1"/>
  <c r="J26" i="1"/>
  <c r="K26" i="1"/>
  <c r="L26" i="1"/>
  <c r="M26" i="1"/>
  <c r="N26" i="1"/>
  <c r="O26" i="1"/>
  <c r="P26" i="1"/>
  <c r="C19" i="1"/>
  <c r="D19" i="1"/>
  <c r="E19" i="1"/>
  <c r="F19" i="1"/>
  <c r="G19" i="1"/>
  <c r="H19" i="1"/>
  <c r="I19" i="1"/>
  <c r="J19" i="1"/>
  <c r="K19" i="1"/>
  <c r="L19" i="1"/>
  <c r="M19" i="1"/>
  <c r="N19" i="1"/>
  <c r="O19" i="1"/>
  <c r="P19" i="1"/>
  <c r="C12" i="1"/>
  <c r="D12" i="1"/>
  <c r="E12" i="1"/>
  <c r="F12" i="1"/>
  <c r="G12" i="1"/>
  <c r="H12" i="1"/>
  <c r="I12" i="1"/>
  <c r="J12" i="1"/>
  <c r="K12" i="1"/>
  <c r="L12" i="1"/>
  <c r="M12" i="1"/>
  <c r="N12" i="1"/>
  <c r="O12" i="1"/>
  <c r="P12" i="1"/>
  <c r="C5" i="1"/>
  <c r="D5" i="1"/>
  <c r="E5" i="1"/>
  <c r="F5" i="1"/>
  <c r="G5" i="1"/>
  <c r="H5" i="1"/>
  <c r="I5" i="1"/>
  <c r="J5" i="1"/>
  <c r="K5" i="1"/>
  <c r="L5" i="1"/>
  <c r="M5" i="1"/>
  <c r="N5" i="1"/>
  <c r="P5" i="1"/>
  <c r="B5" i="1"/>
  <c r="B75" i="1"/>
  <c r="B68" i="1"/>
  <c r="B61" i="1"/>
  <c r="B54" i="1"/>
  <c r="B33" i="1"/>
  <c r="B26" i="1"/>
  <c r="B19" i="1"/>
  <c r="B12" i="1"/>
  <c r="N10" i="21" l="1"/>
  <c r="M10" i="21"/>
  <c r="L10" i="21"/>
  <c r="K10" i="21"/>
  <c r="J10" i="21"/>
  <c r="I10" i="21"/>
  <c r="H10" i="21"/>
  <c r="G10" i="21"/>
  <c r="F10" i="21"/>
  <c r="E10" i="21"/>
  <c r="D10" i="21"/>
  <c r="C10" i="21"/>
  <c r="N9" i="21"/>
  <c r="M9" i="21"/>
  <c r="L9" i="21"/>
  <c r="K9" i="21"/>
  <c r="J9" i="21"/>
  <c r="I9" i="21"/>
  <c r="H9" i="21"/>
  <c r="G9" i="21"/>
  <c r="F9" i="21"/>
  <c r="E9" i="21"/>
  <c r="D9" i="21"/>
  <c r="C9" i="21"/>
  <c r="N8" i="21"/>
  <c r="M8" i="21"/>
  <c r="L8" i="21"/>
  <c r="K8" i="21"/>
  <c r="J8" i="21"/>
  <c r="I8" i="21"/>
  <c r="H8" i="21"/>
  <c r="G8" i="21"/>
  <c r="F8" i="21"/>
  <c r="E8" i="21"/>
  <c r="D8" i="21"/>
  <c r="C8" i="21"/>
  <c r="N7" i="21"/>
  <c r="M7" i="21"/>
  <c r="L7" i="21"/>
  <c r="K7" i="21"/>
  <c r="J7" i="21"/>
  <c r="I7" i="21"/>
  <c r="H7" i="21"/>
  <c r="G7" i="21"/>
  <c r="F7" i="21"/>
  <c r="E7" i="21"/>
  <c r="D7" i="21"/>
  <c r="C7" i="21"/>
  <c r="N6" i="21"/>
  <c r="M6" i="21"/>
  <c r="L6" i="21"/>
  <c r="K6" i="21"/>
  <c r="J6" i="21"/>
  <c r="I6" i="21"/>
  <c r="H6" i="21"/>
  <c r="G6" i="21"/>
  <c r="F6" i="21"/>
  <c r="E6" i="21"/>
  <c r="D6" i="21"/>
  <c r="C6" i="21"/>
</calcChain>
</file>

<file path=xl/sharedStrings.xml><?xml version="1.0" encoding="utf-8"?>
<sst xmlns="http://schemas.openxmlformats.org/spreadsheetml/2006/main" count="1991" uniqueCount="106">
  <si>
    <t>Association</t>
  </si>
  <si>
    <t>Comité social d'entreprise</t>
  </si>
  <si>
    <t>Collectivité territoriale</t>
  </si>
  <si>
    <t>Société commerciale</t>
  </si>
  <si>
    <t>Personne physique</t>
  </si>
  <si>
    <t>Autre catégorie juridique déclarée</t>
  </si>
  <si>
    <t>Ensemble des organisateurs</t>
  </si>
  <si>
    <t>Ensemble des séjours</t>
  </si>
  <si>
    <t>Ensemble des séjours de cinq jours ou plus</t>
  </si>
  <si>
    <t>Ensemble des départs de mineurs</t>
  </si>
  <si>
    <t>Ensemble des départs de mineurs âgés de moins de 6 ans</t>
  </si>
  <si>
    <t>Ensemble des départs de mineurs âgés de 6 à 13 ans</t>
  </si>
  <si>
    <t>Ensemble des départs de mineurs âgés de 14 à 17 ans</t>
  </si>
  <si>
    <t>Ensemble des journées</t>
  </si>
  <si>
    <t>Ensemble des journées*enfants</t>
  </si>
  <si>
    <t>Ensemble des nuits</t>
  </si>
  <si>
    <t>Ensemble des nuitées</t>
  </si>
  <si>
    <t>2009-2010</t>
  </si>
  <si>
    <t>2010-2011</t>
  </si>
  <si>
    <t>2011-2012</t>
  </si>
  <si>
    <t>2012-2013</t>
  </si>
  <si>
    <t>2013-2014</t>
  </si>
  <si>
    <t>2014-2015</t>
  </si>
  <si>
    <t>2015-2016</t>
  </si>
  <si>
    <t>2016-2017</t>
  </si>
  <si>
    <t>2017-2018</t>
  </si>
  <si>
    <t>2018-2019</t>
  </si>
  <si>
    <t>2019-2020</t>
  </si>
  <si>
    <t>2020-2021</t>
  </si>
  <si>
    <t>2021-2022</t>
  </si>
  <si>
    <t>2022-2023</t>
  </si>
  <si>
    <t>Un ou deux séjours</t>
  </si>
  <si>
    <t>Plus de 100 séjours</t>
  </si>
  <si>
    <t>Retour sommaire</t>
  </si>
  <si>
    <r>
      <t>Source : MENJ-DJEPVA, base de données SIAM, traitement INJEP-MEDES, situation au 1</t>
    </r>
    <r>
      <rPr>
        <vertAlign val="superscript"/>
        <sz val="8"/>
        <color theme="1"/>
        <rFont val="Arial"/>
        <family val="2"/>
      </rPr>
      <t>er</t>
    </r>
    <r>
      <rPr>
        <sz val="8"/>
        <color theme="1"/>
        <rFont val="Arial"/>
        <family val="2"/>
      </rPr>
      <t xml:space="preserve"> septembre 2023</t>
    </r>
  </si>
  <si>
    <t>Organisateurs présents de 6 à 10 ans</t>
  </si>
  <si>
    <t>Organisateurs présents de 2 à 5 ans</t>
  </si>
  <si>
    <t>Sommaire</t>
  </si>
  <si>
    <t>Données tous types de séjours confondus :</t>
  </si>
  <si>
    <t>Détail concernant les séjours selon qu'ils aient eu lieu en France ou à l'étranger :</t>
  </si>
  <si>
    <t>Détail concernant les séjours par grande catégorie :</t>
  </si>
  <si>
    <t>2.2. Données statistiques sur les organisateurs de colonies de vacances selon la catégorie juridique déclarée, au cours des années 2009-2010 à 2022-2023</t>
  </si>
  <si>
    <t>Données selon la multiplicité des séjours :</t>
  </si>
  <si>
    <t>Champ : ensemble des organisateurs d’accueils collectifs de mineurs avec hébergement, hors accueils de scoutisme, hors séjours dans une famille et hors séjours de cohésion organisés dans le cadre du Service National Universel</t>
  </si>
  <si>
    <t>Champ : ensemble des organisateurs d’accueils collectifs de mineurs avec hébergement, hors accueils de scoutisme, hors séjours dans une famille et hors séjours de cohésion effectués dans le cadre du Service National Universel</t>
  </si>
  <si>
    <t>-</t>
  </si>
  <si>
    <t>Données selon le nombre d'années d'activité :</t>
  </si>
  <si>
    <t>Tout organisateur</t>
  </si>
  <si>
    <t>Tous types de séjours</t>
  </si>
  <si>
    <t>1. Données globales selon la catégorie juridique</t>
  </si>
  <si>
    <t>Tous types de séjours en France</t>
  </si>
  <si>
    <t>2.1. Données relatives aux séjours en France selon la catégorie juridique</t>
  </si>
  <si>
    <t>2.2. Données relatives aux séjours à l'étranger selon la catégorie juridique</t>
  </si>
  <si>
    <t>Tous types de séjours à l'étranger</t>
  </si>
  <si>
    <t>Séjours de vacances</t>
  </si>
  <si>
    <t>Séjours courts</t>
  </si>
  <si>
    <t>Séjours spécifiques</t>
  </si>
  <si>
    <t>Séjours linguistiques</t>
  </si>
  <si>
    <t>Mini-camps</t>
  </si>
  <si>
    <t>3.1. Données relatives aux séjours de vacances selon la catégorie juridique</t>
  </si>
  <si>
    <t>3.2. Données relatives aux séjours courts selon la catégorie juridique</t>
  </si>
  <si>
    <t>3.3. Données relatives aux séjours spécifiques selon la catégorie juridique</t>
  </si>
  <si>
    <t>3.3.1. Données relatives aux séjours linguistiques selon la catégorie juridique</t>
  </si>
  <si>
    <t>3.4. Données relatives aux mini-séjours selon la catégorie juridique</t>
  </si>
  <si>
    <t xml:space="preserve">Ensemble des nuitées </t>
  </si>
  <si>
    <t>Organisateurs déjà présents l'année précédente</t>
  </si>
  <si>
    <t>Organisateurs absents l'année précédente</t>
  </si>
  <si>
    <t>Turn over</t>
  </si>
  <si>
    <t xml:space="preserve">Association </t>
  </si>
  <si>
    <t>Comité Social d'Entreprise</t>
  </si>
  <si>
    <t>Trois à dix séjours</t>
  </si>
  <si>
    <t>11 à 50 séjours</t>
  </si>
  <si>
    <t>51 à 100 séjours</t>
  </si>
  <si>
    <t xml:space="preserve">5.1. Données statistiques sur les organisateurs de séjours selon le nombre d'années d'activité </t>
  </si>
  <si>
    <t>6.1. Données statistiques sur les organisateurs de séjours selon leur présence ou non l'année précédente</t>
  </si>
  <si>
    <t>Données sur les organisateurs selon le nombre de séjours</t>
  </si>
  <si>
    <t>Tout organisateur, en nombre</t>
  </si>
  <si>
    <t>Tout organisateur, en pourcentage</t>
  </si>
  <si>
    <t>En nombre</t>
  </si>
  <si>
    <t>Ensemble</t>
  </si>
  <si>
    <t>CSE</t>
  </si>
  <si>
    <t>Autre</t>
  </si>
  <si>
    <t>En pourcentage</t>
  </si>
  <si>
    <t>5.2. Distribution du nombre d'années d'activité des organisateurs de séjours selon le statut juridique</t>
  </si>
  <si>
    <t>Note de lecture : Entre 2009-2010 et 2022-2023, 24 % des associations ont été actives une seule année en ce qui concerne l'organisation de séjours, contre 20 % pour l'ensemble des organisateurs de séjours toutes catégories juridiques confondues</t>
  </si>
  <si>
    <t>2023-2024</t>
  </si>
  <si>
    <r>
      <t>Source : MENJ-DJEPVA, base de données SIAM, traitement INJEP-MEDES, situation au 1</t>
    </r>
    <r>
      <rPr>
        <vertAlign val="superscript"/>
        <sz val="8"/>
        <color theme="1"/>
        <rFont val="Arial"/>
        <family val="2"/>
      </rPr>
      <t>er</t>
    </r>
    <r>
      <rPr>
        <sz val="8"/>
        <color theme="1"/>
        <rFont val="Arial"/>
        <family val="2"/>
      </rPr>
      <t xml:space="preserve"> septembre 2024</t>
    </r>
  </si>
  <si>
    <t>1. Données statistiques sur les organisateurs de colonies de vacances selon la catégorie juridique déclarée, au cours des années 2009-2010 à 2023-2024</t>
  </si>
  <si>
    <t>Ensemble 2009-2010 à 2023-2024</t>
  </si>
  <si>
    <t>2.1. Données statistiques sur les organisateurs de colonies de vacances selon la catégorie juridique déclarée, au cours des années 2009-2010 à 2023-2024</t>
  </si>
  <si>
    <r>
      <t>Données publiées le 1</t>
    </r>
    <r>
      <rPr>
        <i/>
        <vertAlign val="superscript"/>
        <sz val="8"/>
        <color theme="1"/>
        <rFont val="Arial"/>
        <family val="2"/>
      </rPr>
      <t>er</t>
    </r>
    <r>
      <rPr>
        <i/>
        <sz val="8"/>
        <color theme="1"/>
        <rFont val="Arial"/>
        <family val="2"/>
      </rPr>
      <t xml:space="preserve"> janvier 2025</t>
    </r>
  </si>
  <si>
    <t>Données relatives aux organisateurs d'accueils collectifs de mineurs avec hébergement - Période 2009-2010 à 2023-2024</t>
  </si>
  <si>
    <t>3.1. Données statistiques sur les organisateurs de colonies de vacances selon la catégorie juridique déclarée, au cours des années 2009-2010 à 2023-2024</t>
  </si>
  <si>
    <t>3.2. Données statistiques sur les organisateurs de colonies de vacances selon la catégorie juridique déclarée, au cours des années 2009-2010 à 2023-2024</t>
  </si>
  <si>
    <t>3.3. Données statistiques sur les organisateurs de colonies de vacances selon la catégorie juridique déclarée, au cours des années 2009-2010 à 2023-2024</t>
  </si>
  <si>
    <t>3.3.1. Données statistiques sur les organisateurs de colonies de vacances selon la catégorie juridique déclarée, au cours des années 2009-2010 à 2023-2024</t>
  </si>
  <si>
    <t>3.4. Données statistiques sur les organisateurs de colonies de vacances selon la catégorie juridique déclarée, au cours des années 2009-2010 à 2023-2024</t>
  </si>
  <si>
    <t>4.1. Données statistiques sur les organisateurs de colonies de vacances selon le nombre de séjours par année, au cours des années 2009-2010 à 2023-2024</t>
  </si>
  <si>
    <t>5.1. Données statistiques sur les organisateurs de séjours actifs au cours de l'année scolaire 2023-2024 selon le nombre d'années d'activité par tranche</t>
  </si>
  <si>
    <t>Ensemble des organisateurs présents en 2023-2024</t>
  </si>
  <si>
    <t>Organisateurs présents les 15 années</t>
  </si>
  <si>
    <t>Organisateurs présents de 11 à 14 ans</t>
  </si>
  <si>
    <t>Organisateurs présents seulement en 2023-2024</t>
  </si>
  <si>
    <t>5.2. Distribution du nombre d'années d'activité des organisateurs de séjours selon le statut juridique, au cours des années 2009-2010 à 2023-2024</t>
  </si>
  <si>
    <t>Organisateurs présents les quinze années</t>
  </si>
  <si>
    <t>6.1. Données statistiques sur les organisateurs de séjours selon leur présence ou non l'année précédente, au cours des années 2010-2011 à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</si>
</sst>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i/>
      <sz val="8"/>
      <color rgb="FFFF0000"/>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vertAlign val="superscript"/>
      <sz val="8"/>
      <color theme="1"/>
      <name val="Arial"/>
      <family val="2"/>
    </font>
    <font>
      <b/>
      <sz val="14"/>
      <color theme="3"/>
      <name val="Arial"/>
      <family val="2"/>
    </font>
    <font>
      <sz val="10"/>
      <color theme="1"/>
      <name val="Arial"/>
      <family val="2"/>
    </font>
    <font>
      <b/>
      <sz val="10"/>
      <color theme="1"/>
      <name val="Arial"/>
      <family val="2"/>
    </font>
    <font>
      <u/>
      <sz val="10"/>
      <color theme="10"/>
      <name val="Arial"/>
      <family val="2"/>
    </font>
    <font>
      <i/>
      <sz val="8"/>
      <color theme="1"/>
      <name val="Arial"/>
      <family val="2"/>
    </font>
    <font>
      <i/>
      <vertAlign val="superscript"/>
      <sz val="8"/>
      <color theme="1"/>
      <name val="Arial"/>
      <family val="2"/>
    </font>
    <font>
      <sz val="8"/>
      <color theme="1"/>
      <name val="Calibri"/>
      <family val="2"/>
      <scheme val="minor"/>
    </font>
    <font>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1"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xf numFmtId="0" fontId="3" fillId="2" borderId="3" xfId="0" applyFont="1" applyFill="1" applyBorder="1"/>
    <xf numFmtId="0" fontId="2" fillId="2" borderId="2" xfId="0" applyFont="1" applyFill="1" applyBorder="1" applyAlignment="1">
      <alignment horizontal="left"/>
    </xf>
    <xf numFmtId="0" fontId="3" fillId="2" borderId="4" xfId="0" applyFont="1" applyFill="1" applyBorder="1"/>
    <xf numFmtId="3" fontId="2" fillId="2" borderId="2" xfId="0" applyNumberFormat="1" applyFont="1" applyFill="1" applyBorder="1"/>
    <xf numFmtId="3" fontId="3" fillId="2" borderId="3" xfId="0" applyNumberFormat="1" applyFont="1" applyFill="1" applyBorder="1"/>
    <xf numFmtId="3" fontId="3" fillId="2" borderId="4" xfId="0" applyNumberFormat="1" applyFont="1" applyFill="1" applyBorder="1"/>
    <xf numFmtId="0" fontId="3" fillId="2" borderId="0" xfId="0" applyFont="1" applyFill="1"/>
    <xf numFmtId="0" fontId="2" fillId="2" borderId="0" xfId="0" applyFont="1" applyFill="1"/>
    <xf numFmtId="0" fontId="3" fillId="2" borderId="0" xfId="0" applyFont="1" applyFill="1" applyAlignment="1">
      <alignment vertical="center"/>
    </xf>
    <xf numFmtId="0" fontId="5" fillId="2" borderId="0" xfId="1" applyFont="1" applyFill="1"/>
    <xf numFmtId="0" fontId="2" fillId="2" borderId="2" xfId="0" applyFont="1" applyFill="1" applyBorder="1" applyAlignment="1">
      <alignment horizontal="center" vertical="center" wrapText="1"/>
    </xf>
    <xf numFmtId="3" fontId="3" fillId="2" borderId="0" xfId="0" applyNumberFormat="1" applyFont="1" applyFill="1"/>
    <xf numFmtId="0" fontId="7" fillId="2" borderId="0" xfId="0" applyFont="1" applyFill="1"/>
    <xf numFmtId="0" fontId="8" fillId="2" borderId="0" xfId="0" applyNumberFormat="1" applyFont="1" applyFill="1" applyAlignment="1">
      <alignment vertical="center"/>
    </xf>
    <xf numFmtId="0" fontId="9" fillId="2" borderId="0" xfId="0" applyNumberFormat="1" applyFont="1" applyFill="1" applyAlignment="1">
      <alignment vertical="center"/>
    </xf>
    <xf numFmtId="0" fontId="10" fillId="2" borderId="0" xfId="1" applyNumberFormat="1" applyFont="1" applyFill="1" applyAlignment="1">
      <alignment vertical="center"/>
    </xf>
    <xf numFmtId="0" fontId="0" fillId="2" borderId="0" xfId="0" applyFill="1"/>
    <xf numFmtId="0" fontId="10" fillId="2" borderId="0" xfId="1" applyFont="1" applyFill="1"/>
    <xf numFmtId="3" fontId="3" fillId="2" borderId="3" xfId="0" quotePrefix="1" applyNumberFormat="1" applyFont="1" applyFill="1" applyBorder="1" applyAlignment="1">
      <alignment horizontal="right"/>
    </xf>
    <xf numFmtId="3" fontId="3" fillId="2" borderId="4" xfId="0" quotePrefix="1" applyNumberFormat="1" applyFont="1" applyFill="1" applyBorder="1" applyAlignment="1">
      <alignment horizontal="right"/>
    </xf>
    <xf numFmtId="3" fontId="2" fillId="2" borderId="2" xfId="0" quotePrefix="1" applyNumberFormat="1" applyFont="1" applyFill="1" applyBorder="1" applyAlignment="1">
      <alignment horizontal="right"/>
    </xf>
    <xf numFmtId="0" fontId="11" fillId="2" borderId="0" xfId="0" applyNumberFormat="1" applyFont="1" applyFill="1" applyAlignment="1">
      <alignment vertical="center"/>
    </xf>
    <xf numFmtId="0" fontId="1" fillId="2" borderId="2" xfId="0" applyFont="1" applyFill="1" applyBorder="1" applyAlignment="1">
      <alignment horizontal="right" vertical="center"/>
    </xf>
    <xf numFmtId="0" fontId="13" fillId="2" borderId="0" xfId="0" applyFont="1" applyFill="1"/>
    <xf numFmtId="3" fontId="3" fillId="2" borderId="3" xfId="0" applyNumberFormat="1" applyFont="1" applyFill="1" applyBorder="1" applyAlignment="1">
      <alignment horizontal="right"/>
    </xf>
    <xf numFmtId="3" fontId="3" fillId="2" borderId="4" xfId="0" applyNumberFormat="1" applyFont="1" applyFill="1" applyBorder="1" applyAlignment="1">
      <alignment horizontal="right"/>
    </xf>
    <xf numFmtId="3" fontId="2" fillId="2" borderId="3" xfId="0" applyNumberFormat="1" applyFont="1" applyFill="1" applyBorder="1" applyAlignment="1">
      <alignment horizontal="right"/>
    </xf>
    <xf numFmtId="3" fontId="2" fillId="2" borderId="3" xfId="0" applyNumberFormat="1" applyFont="1" applyFill="1" applyBorder="1"/>
    <xf numFmtId="3" fontId="2" fillId="2" borderId="2" xfId="0" applyNumberFormat="1" applyFont="1" applyFill="1" applyBorder="1" applyAlignment="1">
      <alignment horizontal="right"/>
    </xf>
    <xf numFmtId="164" fontId="2" fillId="2" borderId="2" xfId="0" applyNumberFormat="1" applyFont="1" applyFill="1" applyBorder="1"/>
    <xf numFmtId="164" fontId="3" fillId="2" borderId="3" xfId="0" applyNumberFormat="1" applyFont="1" applyFill="1" applyBorder="1"/>
    <xf numFmtId="164" fontId="3" fillId="2" borderId="4" xfId="0" applyNumberFormat="1" applyFont="1" applyFill="1" applyBorder="1"/>
    <xf numFmtId="0" fontId="1" fillId="2" borderId="1" xfId="0" applyFont="1" applyFill="1" applyBorder="1" applyAlignment="1">
      <alignment horizontal="right"/>
    </xf>
    <xf numFmtId="0" fontId="3" fillId="2" borderId="1" xfId="0" applyFont="1" applyFill="1" applyBorder="1"/>
    <xf numFmtId="3" fontId="3" fillId="2" borderId="1" xfId="0" applyNumberFormat="1" applyFont="1" applyFill="1" applyBorder="1"/>
    <xf numFmtId="3" fontId="2" fillId="2" borderId="1" xfId="0" applyNumberFormat="1" applyFont="1" applyFill="1" applyBorder="1"/>
    <xf numFmtId="0" fontId="2" fillId="2" borderId="1" xfId="0" applyFont="1" applyFill="1" applyBorder="1"/>
    <xf numFmtId="164" fontId="3" fillId="2" borderId="1" xfId="0" applyNumberFormat="1" applyFont="1" applyFill="1" applyBorder="1"/>
    <xf numFmtId="164" fontId="2" fillId="2" borderId="1" xfId="0" applyNumberFormat="1" applyFont="1" applyFill="1" applyBorder="1"/>
    <xf numFmtId="3" fontId="15" fillId="2" borderId="2" xfId="0" applyNumberFormat="1" applyFont="1" applyFill="1" applyBorder="1"/>
    <xf numFmtId="0" fontId="14" fillId="2" borderId="0" xfId="0" applyFont="1" applyFill="1"/>
    <xf numFmtId="0" fontId="15" fillId="2" borderId="1" xfId="0" applyFont="1" applyFill="1" applyBorder="1" applyAlignment="1">
      <alignment horizontal="center" vertical="center"/>
    </xf>
    <xf numFmtId="3" fontId="14" fillId="2" borderId="3" xfId="0" applyNumberFormat="1" applyFont="1" applyFill="1" applyBorder="1"/>
    <xf numFmtId="3" fontId="14" fillId="2" borderId="4" xfId="0" applyNumberFormat="1" applyFont="1" applyFill="1" applyBorder="1"/>
    <xf numFmtId="0" fontId="15" fillId="2" borderId="1" xfId="0" applyFont="1" applyFill="1" applyBorder="1" applyAlignment="1">
      <alignment horizontal="center" vertical="center" wrapText="1"/>
    </xf>
    <xf numFmtId="3" fontId="15" fillId="2" borderId="2" xfId="0" quotePrefix="1" applyNumberFormat="1" applyFont="1" applyFill="1" applyBorder="1" applyAlignment="1">
      <alignment horizontal="right"/>
    </xf>
    <xf numFmtId="3" fontId="14" fillId="2" borderId="3" xfId="0" quotePrefix="1" applyNumberFormat="1" applyFont="1" applyFill="1" applyBorder="1" applyAlignment="1">
      <alignment horizontal="right"/>
    </xf>
    <xf numFmtId="3" fontId="14" fillId="2" borderId="4" xfId="0" quotePrefix="1" applyNumberFormat="1" applyFont="1" applyFill="1" applyBorder="1" applyAlignment="1">
      <alignment horizontal="right"/>
    </xf>
    <xf numFmtId="3" fontId="0" fillId="2" borderId="0" xfId="0" applyNumberFormat="1" applyFill="1"/>
    <xf numFmtId="3" fontId="13" fillId="2" borderId="0" xfId="0" applyNumberFormat="1" applyFont="1" applyFill="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mn-cs"/>
              </a:defRPr>
            </a:pPr>
            <a:r>
              <a:rPr lang="fr-FR" baseline="0">
                <a:solidFill>
                  <a:sysClr val="windowText" lastClr="000000"/>
                </a:solidFill>
                <a:latin typeface="Arial" panose="020B0604020202020204" pitchFamily="34" charset="0"/>
              </a:rPr>
              <a:t>Distribution du nombre d'années d'activité par statut juridique, entre 2009-2010 et 2023-2024</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mn-cs"/>
            </a:defRPr>
          </a:pPr>
          <a:endParaRPr lang="fr-FR"/>
        </a:p>
      </c:txPr>
    </c:title>
    <c:autoTitleDeleted val="0"/>
    <c:plotArea>
      <c:layout/>
      <c:lineChart>
        <c:grouping val="standard"/>
        <c:varyColors val="0"/>
        <c:ser>
          <c:idx val="1"/>
          <c:order val="0"/>
          <c:tx>
            <c:strRef>
              <c:f>'5.2. Distri. nb années activité'!$A$16</c:f>
              <c:strCache>
                <c:ptCount val="1"/>
                <c:pt idx="0">
                  <c:v>Association</c:v>
                </c:pt>
              </c:strCache>
            </c:strRef>
          </c:tx>
          <c:spPr>
            <a:ln w="28575" cap="rnd">
              <a:solidFill>
                <a:schemeClr val="accent2"/>
              </a:solidFill>
              <a:round/>
            </a:ln>
            <a:effectLst/>
          </c:spPr>
          <c:marker>
            <c:symbol val="none"/>
          </c:marker>
          <c:val>
            <c:numRef>
              <c:f>'5.2. Distri. nb années activité'!$B$16:$P$16</c:f>
              <c:numCache>
                <c:formatCode>0.0%</c:formatCode>
                <c:ptCount val="15"/>
                <c:pt idx="0">
                  <c:v>0.23697753232082339</c:v>
                </c:pt>
                <c:pt idx="1">
                  <c:v>0.12532948412200326</c:v>
                </c:pt>
                <c:pt idx="2">
                  <c:v>8.7736914773440436E-2</c:v>
                </c:pt>
                <c:pt idx="3">
                  <c:v>7.1356846993849629E-2</c:v>
                </c:pt>
                <c:pt idx="4">
                  <c:v>5.9307141960587423E-2</c:v>
                </c:pt>
                <c:pt idx="5">
                  <c:v>5.0081586544496043E-2</c:v>
                </c:pt>
                <c:pt idx="6">
                  <c:v>4.3366386343667629E-2</c:v>
                </c:pt>
                <c:pt idx="7">
                  <c:v>3.8345675913141711E-2</c:v>
                </c:pt>
                <c:pt idx="8">
                  <c:v>3.7027739425128658E-2</c:v>
                </c:pt>
                <c:pt idx="9">
                  <c:v>3.4580143090247269E-2</c:v>
                </c:pt>
                <c:pt idx="10">
                  <c:v>2.9308397138195056E-2</c:v>
                </c:pt>
                <c:pt idx="11">
                  <c:v>2.924563825781348E-2</c:v>
                </c:pt>
                <c:pt idx="12">
                  <c:v>3.3701518764905236E-2</c:v>
                </c:pt>
                <c:pt idx="13">
                  <c:v>4.6629848123509475E-2</c:v>
                </c:pt>
                <c:pt idx="14">
                  <c:v>7.7005146228191296E-2</c:v>
                </c:pt>
              </c:numCache>
            </c:numRef>
          </c:val>
          <c:smooth val="0"/>
          <c:extLst>
            <c:ext xmlns:c16="http://schemas.microsoft.com/office/drawing/2014/chart" uri="{C3380CC4-5D6E-409C-BE32-E72D297353CC}">
              <c16:uniqueId val="{00000001-1E75-4691-8972-D70AA0B46DDD}"/>
            </c:ext>
          </c:extLst>
        </c:ser>
        <c:ser>
          <c:idx val="2"/>
          <c:order val="1"/>
          <c:tx>
            <c:strRef>
              <c:f>'5.2. Distri. nb années activité'!$A$17</c:f>
              <c:strCache>
                <c:ptCount val="1"/>
                <c:pt idx="0">
                  <c:v>CSE</c:v>
                </c:pt>
              </c:strCache>
            </c:strRef>
          </c:tx>
          <c:spPr>
            <a:ln w="28575" cap="rnd">
              <a:solidFill>
                <a:schemeClr val="accent3"/>
              </a:solidFill>
              <a:round/>
            </a:ln>
            <a:effectLst/>
          </c:spPr>
          <c:marker>
            <c:symbol val="none"/>
          </c:marker>
          <c:val>
            <c:numRef>
              <c:f>'5.2. Distri. nb années activité'!$B$17:$P$17</c:f>
              <c:numCache>
                <c:formatCode>0.0%</c:formatCode>
                <c:ptCount val="15"/>
                <c:pt idx="0">
                  <c:v>0.1206896551724138</c:v>
                </c:pt>
                <c:pt idx="1">
                  <c:v>8.6206896551724144E-2</c:v>
                </c:pt>
                <c:pt idx="2">
                  <c:v>6.0344827586206899E-2</c:v>
                </c:pt>
                <c:pt idx="3">
                  <c:v>6.0344827586206899E-2</c:v>
                </c:pt>
                <c:pt idx="4">
                  <c:v>6.8965517241379309E-2</c:v>
                </c:pt>
                <c:pt idx="5">
                  <c:v>3.4482758620689655E-2</c:v>
                </c:pt>
                <c:pt idx="6">
                  <c:v>6.8965517241379309E-2</c:v>
                </c:pt>
                <c:pt idx="7">
                  <c:v>3.4482758620689655E-2</c:v>
                </c:pt>
                <c:pt idx="8">
                  <c:v>1.7241379310344827E-2</c:v>
                </c:pt>
                <c:pt idx="9">
                  <c:v>4.3103448275862072E-2</c:v>
                </c:pt>
                <c:pt idx="10">
                  <c:v>2.5862068965517241E-2</c:v>
                </c:pt>
                <c:pt idx="11">
                  <c:v>1.7241379310344827E-2</c:v>
                </c:pt>
                <c:pt idx="12">
                  <c:v>4.3103448275862072E-2</c:v>
                </c:pt>
                <c:pt idx="13">
                  <c:v>6.8965517241379309E-2</c:v>
                </c:pt>
                <c:pt idx="14">
                  <c:v>0.25</c:v>
                </c:pt>
              </c:numCache>
            </c:numRef>
          </c:val>
          <c:smooth val="0"/>
          <c:extLst>
            <c:ext xmlns:c16="http://schemas.microsoft.com/office/drawing/2014/chart" uri="{C3380CC4-5D6E-409C-BE32-E72D297353CC}">
              <c16:uniqueId val="{00000002-1E75-4691-8972-D70AA0B46DDD}"/>
            </c:ext>
          </c:extLst>
        </c:ser>
        <c:ser>
          <c:idx val="3"/>
          <c:order val="2"/>
          <c:tx>
            <c:strRef>
              <c:f>'5.2. Distri. nb années activité'!$A$18</c:f>
              <c:strCache>
                <c:ptCount val="1"/>
                <c:pt idx="0">
                  <c:v>Collectivité territoriale</c:v>
                </c:pt>
              </c:strCache>
            </c:strRef>
          </c:tx>
          <c:spPr>
            <a:ln w="28575" cap="rnd">
              <a:solidFill>
                <a:schemeClr val="accent4"/>
              </a:solidFill>
              <a:round/>
            </a:ln>
            <a:effectLst/>
          </c:spPr>
          <c:marker>
            <c:symbol val="none"/>
          </c:marker>
          <c:val>
            <c:numRef>
              <c:f>'5.2. Distri. nb années activité'!$B$18:$P$18</c:f>
              <c:numCache>
                <c:formatCode>0.0%</c:formatCode>
                <c:ptCount val="15"/>
                <c:pt idx="0">
                  <c:v>0.10206760748276994</c:v>
                </c:pt>
                <c:pt idx="1">
                  <c:v>8.0571053495241227E-2</c:v>
                </c:pt>
                <c:pt idx="2">
                  <c:v>6.8592057761732855E-2</c:v>
                </c:pt>
                <c:pt idx="3">
                  <c:v>6.4817853626517888E-2</c:v>
                </c:pt>
                <c:pt idx="4">
                  <c:v>5.6284870364292749E-2</c:v>
                </c:pt>
                <c:pt idx="5">
                  <c:v>5.743354118805382E-2</c:v>
                </c:pt>
                <c:pt idx="6">
                  <c:v>6.4325566130620279E-2</c:v>
                </c:pt>
                <c:pt idx="7">
                  <c:v>5.9894978667541843E-2</c:v>
                </c:pt>
                <c:pt idx="8">
                  <c:v>4.3649491302920909E-2</c:v>
                </c:pt>
                <c:pt idx="9">
                  <c:v>4.4141778798818511E-2</c:v>
                </c:pt>
                <c:pt idx="10">
                  <c:v>4.4962257958647847E-2</c:v>
                </c:pt>
                <c:pt idx="11">
                  <c:v>4.8900557925828682E-2</c:v>
                </c:pt>
                <c:pt idx="12">
                  <c:v>6.6951099442074169E-2</c:v>
                </c:pt>
                <c:pt idx="13">
                  <c:v>8.5493928454217258E-2</c:v>
                </c:pt>
                <c:pt idx="14">
                  <c:v>0.11191335740072202</c:v>
                </c:pt>
              </c:numCache>
            </c:numRef>
          </c:val>
          <c:smooth val="0"/>
          <c:extLst>
            <c:ext xmlns:c16="http://schemas.microsoft.com/office/drawing/2014/chart" uri="{C3380CC4-5D6E-409C-BE32-E72D297353CC}">
              <c16:uniqueId val="{00000003-1E75-4691-8972-D70AA0B46DDD}"/>
            </c:ext>
          </c:extLst>
        </c:ser>
        <c:ser>
          <c:idx val="4"/>
          <c:order val="3"/>
          <c:tx>
            <c:strRef>
              <c:f>'5.2. Distri. nb années activité'!$A$19</c:f>
              <c:strCache>
                <c:ptCount val="1"/>
                <c:pt idx="0">
                  <c:v>Société commerciale</c:v>
                </c:pt>
              </c:strCache>
            </c:strRef>
          </c:tx>
          <c:spPr>
            <a:ln w="28575" cap="rnd">
              <a:solidFill>
                <a:schemeClr val="accent5"/>
              </a:solidFill>
              <a:round/>
            </a:ln>
            <a:effectLst/>
          </c:spPr>
          <c:marker>
            <c:symbol val="none"/>
          </c:marker>
          <c:val>
            <c:numRef>
              <c:f>'5.2. Distri. nb années activité'!$B$19:$P$19</c:f>
              <c:numCache>
                <c:formatCode>0.0%</c:formatCode>
                <c:ptCount val="15"/>
                <c:pt idx="0">
                  <c:v>0.25925925925925924</c:v>
                </c:pt>
                <c:pt idx="1">
                  <c:v>0.11992945326278659</c:v>
                </c:pt>
                <c:pt idx="2">
                  <c:v>0.10758377425044091</c:v>
                </c:pt>
                <c:pt idx="3">
                  <c:v>6.7019400352733682E-2</c:v>
                </c:pt>
                <c:pt idx="4">
                  <c:v>6.5255731922398585E-2</c:v>
                </c:pt>
                <c:pt idx="5">
                  <c:v>4.7619047619047616E-2</c:v>
                </c:pt>
                <c:pt idx="6">
                  <c:v>4.585537918871252E-2</c:v>
                </c:pt>
                <c:pt idx="7">
                  <c:v>1.7636684303350969E-2</c:v>
                </c:pt>
                <c:pt idx="8">
                  <c:v>2.4691358024691357E-2</c:v>
                </c:pt>
                <c:pt idx="9">
                  <c:v>3.8800705467372132E-2</c:v>
                </c:pt>
                <c:pt idx="10">
                  <c:v>2.1164021164021163E-2</c:v>
                </c:pt>
                <c:pt idx="11">
                  <c:v>2.6455026455026454E-2</c:v>
                </c:pt>
                <c:pt idx="12">
                  <c:v>2.6455026455026454E-2</c:v>
                </c:pt>
                <c:pt idx="13">
                  <c:v>2.292768959435626E-2</c:v>
                </c:pt>
                <c:pt idx="14">
                  <c:v>0.10934744268077601</c:v>
                </c:pt>
              </c:numCache>
            </c:numRef>
          </c:val>
          <c:smooth val="0"/>
          <c:extLst>
            <c:ext xmlns:c16="http://schemas.microsoft.com/office/drawing/2014/chart" uri="{C3380CC4-5D6E-409C-BE32-E72D297353CC}">
              <c16:uniqueId val="{00000004-1E75-4691-8972-D70AA0B46DDD}"/>
            </c:ext>
          </c:extLst>
        </c:ser>
        <c:ser>
          <c:idx val="5"/>
          <c:order val="4"/>
          <c:tx>
            <c:strRef>
              <c:f>'5.2. Distri. nb années activité'!$A$20</c:f>
              <c:strCache>
                <c:ptCount val="1"/>
                <c:pt idx="0">
                  <c:v>Personne physique</c:v>
                </c:pt>
              </c:strCache>
            </c:strRef>
          </c:tx>
          <c:spPr>
            <a:ln w="28575" cap="rnd">
              <a:solidFill>
                <a:schemeClr val="accent6"/>
              </a:solidFill>
              <a:round/>
            </a:ln>
            <a:effectLst/>
          </c:spPr>
          <c:marker>
            <c:symbol val="none"/>
          </c:marker>
          <c:val>
            <c:numRef>
              <c:f>'5.2. Distri. nb années activité'!$B$20:$P$20</c:f>
              <c:numCache>
                <c:formatCode>0.0%</c:formatCode>
                <c:ptCount val="15"/>
                <c:pt idx="0">
                  <c:v>0.34615384615384615</c:v>
                </c:pt>
                <c:pt idx="1">
                  <c:v>0.12307692307692308</c:v>
                </c:pt>
                <c:pt idx="2">
                  <c:v>4.6153846153846156E-2</c:v>
                </c:pt>
                <c:pt idx="3">
                  <c:v>0.13076923076923078</c:v>
                </c:pt>
                <c:pt idx="4">
                  <c:v>2.3076923076923078E-2</c:v>
                </c:pt>
                <c:pt idx="5">
                  <c:v>6.9230769230769235E-2</c:v>
                </c:pt>
                <c:pt idx="6">
                  <c:v>3.0769230769230771E-2</c:v>
                </c:pt>
                <c:pt idx="7">
                  <c:v>3.0769230769230771E-2</c:v>
                </c:pt>
                <c:pt idx="8">
                  <c:v>7.6923076923076927E-3</c:v>
                </c:pt>
                <c:pt idx="9">
                  <c:v>3.8461538461538464E-2</c:v>
                </c:pt>
                <c:pt idx="10">
                  <c:v>1.5384615384615385E-2</c:v>
                </c:pt>
                <c:pt idx="11">
                  <c:v>1.5384615384615385E-2</c:v>
                </c:pt>
                <c:pt idx="12">
                  <c:v>7.6923076923076927E-3</c:v>
                </c:pt>
                <c:pt idx="13">
                  <c:v>3.0769230769230771E-2</c:v>
                </c:pt>
                <c:pt idx="14">
                  <c:v>8.461538461538462E-2</c:v>
                </c:pt>
              </c:numCache>
            </c:numRef>
          </c:val>
          <c:smooth val="0"/>
          <c:extLst>
            <c:ext xmlns:c16="http://schemas.microsoft.com/office/drawing/2014/chart" uri="{C3380CC4-5D6E-409C-BE32-E72D297353CC}">
              <c16:uniqueId val="{00000005-1E75-4691-8972-D70AA0B46DDD}"/>
            </c:ext>
          </c:extLst>
        </c:ser>
        <c:ser>
          <c:idx val="6"/>
          <c:order val="5"/>
          <c:tx>
            <c:strRef>
              <c:f>'5.2. Distri. nb années activité'!$A$21</c:f>
              <c:strCache>
                <c:ptCount val="1"/>
                <c:pt idx="0">
                  <c:v>Autre</c:v>
                </c:pt>
              </c:strCache>
            </c:strRef>
          </c:tx>
          <c:spPr>
            <a:ln w="28575" cap="rnd">
              <a:solidFill>
                <a:schemeClr val="accent1">
                  <a:lumMod val="60000"/>
                </a:schemeClr>
              </a:solidFill>
              <a:round/>
            </a:ln>
            <a:effectLst/>
          </c:spPr>
          <c:marker>
            <c:symbol val="none"/>
          </c:marker>
          <c:val>
            <c:numRef>
              <c:f>'5.2. Distri. nb années activité'!$B$21:$P$21</c:f>
              <c:numCache>
                <c:formatCode>0.0%</c:formatCode>
                <c:ptCount val="15"/>
                <c:pt idx="0">
                  <c:v>0.2768817204301075</c:v>
                </c:pt>
                <c:pt idx="1">
                  <c:v>0.16397849462365591</c:v>
                </c:pt>
                <c:pt idx="2">
                  <c:v>0.10483870967741936</c:v>
                </c:pt>
                <c:pt idx="3">
                  <c:v>9.9462365591397844E-2</c:v>
                </c:pt>
                <c:pt idx="4">
                  <c:v>6.4516129032258063E-2</c:v>
                </c:pt>
                <c:pt idx="5">
                  <c:v>8.3333333333333329E-2</c:v>
                </c:pt>
                <c:pt idx="6">
                  <c:v>4.8387096774193547E-2</c:v>
                </c:pt>
                <c:pt idx="7">
                  <c:v>2.9569892473118281E-2</c:v>
                </c:pt>
                <c:pt idx="8">
                  <c:v>1.3440860215053764E-2</c:v>
                </c:pt>
                <c:pt idx="9">
                  <c:v>3.7634408602150539E-2</c:v>
                </c:pt>
                <c:pt idx="10">
                  <c:v>8.0645161290322578E-3</c:v>
                </c:pt>
                <c:pt idx="11">
                  <c:v>5.3763440860215058E-3</c:v>
                </c:pt>
                <c:pt idx="12">
                  <c:v>1.8817204301075269E-2</c:v>
                </c:pt>
                <c:pt idx="13">
                  <c:v>1.0752688172043012E-2</c:v>
                </c:pt>
                <c:pt idx="14">
                  <c:v>3.4946236559139782E-2</c:v>
                </c:pt>
              </c:numCache>
            </c:numRef>
          </c:val>
          <c:smooth val="0"/>
          <c:extLst>
            <c:ext xmlns:c16="http://schemas.microsoft.com/office/drawing/2014/chart" uri="{C3380CC4-5D6E-409C-BE32-E72D297353CC}">
              <c16:uniqueId val="{00000006-1E75-4691-8972-D70AA0B46DDD}"/>
            </c:ext>
          </c:extLst>
        </c:ser>
        <c:ser>
          <c:idx val="7"/>
          <c:order val="6"/>
          <c:tx>
            <c:strRef>
              <c:f>'5.2. Distri. nb années activité'!$A$22</c:f>
              <c:strCache>
                <c:ptCount val="1"/>
                <c:pt idx="0">
                  <c:v>Ensemble</c:v>
                </c:pt>
              </c:strCache>
            </c:strRef>
          </c:tx>
          <c:spPr>
            <a:ln w="28575" cap="rnd">
              <a:solidFill>
                <a:sysClr val="windowText" lastClr="000000"/>
              </a:solidFill>
              <a:round/>
            </a:ln>
            <a:effectLst/>
          </c:spPr>
          <c:marker>
            <c:symbol val="none"/>
          </c:marker>
          <c:val>
            <c:numRef>
              <c:f>'5.2. Distri. nb années activité'!$B$22:$P$22</c:f>
              <c:numCache>
                <c:formatCode>0.0%</c:formatCode>
                <c:ptCount val="15"/>
                <c:pt idx="0">
                  <c:v>0.20277430750010769</c:v>
                </c:pt>
                <c:pt idx="1">
                  <c:v>0.11385861370783612</c:v>
                </c:pt>
                <c:pt idx="2">
                  <c:v>8.3099987076207305E-2</c:v>
                </c:pt>
                <c:pt idx="3">
                  <c:v>7.0262352991858013E-2</c:v>
                </c:pt>
                <c:pt idx="4">
                  <c:v>5.8587860250721581E-2</c:v>
                </c:pt>
                <c:pt idx="5">
                  <c:v>5.2513677680610001E-2</c:v>
                </c:pt>
                <c:pt idx="6">
                  <c:v>4.9067332959979323E-2</c:v>
                </c:pt>
                <c:pt idx="7">
                  <c:v>4.3294705552922932E-2</c:v>
                </c:pt>
                <c:pt idx="8">
                  <c:v>3.7823633308921724E-2</c:v>
                </c:pt>
                <c:pt idx="9">
                  <c:v>3.7306681600827125E-2</c:v>
                </c:pt>
                <c:pt idx="10">
                  <c:v>3.2783354154999354E-2</c:v>
                </c:pt>
                <c:pt idx="11">
                  <c:v>3.3817257571188558E-2</c:v>
                </c:pt>
                <c:pt idx="12">
                  <c:v>4.1916167664670656E-2</c:v>
                </c:pt>
                <c:pt idx="13">
                  <c:v>5.5701546547193385E-2</c:v>
                </c:pt>
                <c:pt idx="14">
                  <c:v>8.719252143195623E-2</c:v>
                </c:pt>
              </c:numCache>
            </c:numRef>
          </c:val>
          <c:smooth val="0"/>
          <c:extLst>
            <c:ext xmlns:c16="http://schemas.microsoft.com/office/drawing/2014/chart" uri="{C3380CC4-5D6E-409C-BE32-E72D297353CC}">
              <c16:uniqueId val="{00000002-8AA5-4BBA-AF35-21CE04A3F22D}"/>
            </c:ext>
          </c:extLst>
        </c:ser>
        <c:dLbls>
          <c:showLegendKey val="0"/>
          <c:showVal val="0"/>
          <c:showCatName val="0"/>
          <c:showSerName val="0"/>
          <c:showPercent val="0"/>
          <c:showBubbleSize val="0"/>
        </c:dLbls>
        <c:smooth val="0"/>
        <c:axId val="476954808"/>
        <c:axId val="476955136"/>
      </c:lineChart>
      <c:catAx>
        <c:axId val="47695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crossAx val="476955136"/>
        <c:crosses val="autoZero"/>
        <c:auto val="1"/>
        <c:lblAlgn val="ctr"/>
        <c:lblOffset val="100"/>
        <c:noMultiLvlLbl val="0"/>
      </c:catAx>
      <c:valAx>
        <c:axId val="47695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a:ea typeface="+mn-ea"/>
                <a:cs typeface="+mn-cs"/>
              </a:defRPr>
            </a:pPr>
            <a:endParaRPr lang="fr-FR"/>
          </a:p>
        </c:txPr>
        <c:crossAx val="476954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6762751</xdr:colOff>
      <xdr:row>0</xdr:row>
      <xdr:rowOff>104775</xdr:rowOff>
    </xdr:from>
    <xdr:to>
      <xdr:col>1</xdr:col>
      <xdr:colOff>2133458</xdr:colOff>
      <xdr:row>7</xdr:row>
      <xdr:rowOff>159300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1" y="104775"/>
          <a:ext cx="2133457" cy="1188000"/>
        </a:xfrm>
        <a:prstGeom prst="rect">
          <a:avLst/>
        </a:prstGeom>
      </xdr:spPr>
    </xdr:pic>
    <xdr:clientData/>
  </xdr:twoCellAnchor>
  <xdr:twoCellAnchor editAs="oneCell">
    <xdr:from>
      <xdr:col>1</xdr:col>
      <xdr:colOff>4972051</xdr:colOff>
      <xdr:row>0</xdr:row>
      <xdr:rowOff>133350</xdr:rowOff>
    </xdr:from>
    <xdr:to>
      <xdr:col>2</xdr:col>
      <xdr:colOff>135029</xdr:colOff>
      <xdr:row>7</xdr:row>
      <xdr:rowOff>7875</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67951" y="133350"/>
          <a:ext cx="563653" cy="1008000"/>
        </a:xfrm>
        <a:prstGeom prst="rect">
          <a:avLst/>
        </a:prstGeom>
      </xdr:spPr>
    </xdr:pic>
    <xdr:clientData/>
  </xdr:twoCellAnchor>
  <xdr:twoCellAnchor editAs="oneCell">
    <xdr:from>
      <xdr:col>0</xdr:col>
      <xdr:colOff>76201</xdr:colOff>
      <xdr:row>0</xdr:row>
      <xdr:rowOff>38100</xdr:rowOff>
    </xdr:from>
    <xdr:to>
      <xdr:col>0</xdr:col>
      <xdr:colOff>1665574</xdr:colOff>
      <xdr:row>9</xdr:row>
      <xdr:rowOff>20775</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1" y="38100"/>
          <a:ext cx="1589373" cy="14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133350</xdr:rowOff>
    </xdr:from>
    <xdr:to>
      <xdr:col>16</xdr:col>
      <xdr:colOff>685800</xdr:colOff>
      <xdr:row>48</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0:B33"/>
  <sheetViews>
    <sheetView tabSelected="1" workbookViewId="0">
      <selection activeCell="A14" sqref="A14"/>
    </sheetView>
  </sheetViews>
  <sheetFormatPr baseColWidth="10" defaultRowHeight="12.75" x14ac:dyDescent="0.25"/>
  <cols>
    <col min="1" max="1" width="79.42578125" style="18" customWidth="1"/>
    <col min="2" max="2" width="81" style="18" customWidth="1"/>
    <col min="3" max="16384" width="11.42578125" style="18"/>
  </cols>
  <sheetData>
    <row r="10" spans="1:1" ht="18" x14ac:dyDescent="0.25">
      <c r="A10" s="17" t="s">
        <v>91</v>
      </c>
    </row>
    <row r="11" spans="1:1" x14ac:dyDescent="0.25">
      <c r="A11" s="26" t="s">
        <v>44</v>
      </c>
    </row>
    <row r="12" spans="1:1" x14ac:dyDescent="0.25">
      <c r="A12" s="26" t="s">
        <v>90</v>
      </c>
    </row>
    <row r="14" spans="1:1" x14ac:dyDescent="0.25">
      <c r="A14" s="19" t="s">
        <v>37</v>
      </c>
    </row>
    <row r="15" spans="1:1" x14ac:dyDescent="0.25">
      <c r="A15" s="19"/>
    </row>
    <row r="16" spans="1:1" ht="14.1" customHeight="1" x14ac:dyDescent="0.25">
      <c r="A16" s="19" t="s">
        <v>38</v>
      </c>
    </row>
    <row r="17" spans="1:2" ht="14.1" customHeight="1" x14ac:dyDescent="0.2">
      <c r="A17" s="22" t="s">
        <v>49</v>
      </c>
      <c r="B17" s="20"/>
    </row>
    <row r="18" spans="1:2" ht="14.1" customHeight="1" x14ac:dyDescent="0.25">
      <c r="A18" s="19" t="s">
        <v>39</v>
      </c>
      <c r="B18" s="20"/>
    </row>
    <row r="19" spans="1:2" ht="14.1" customHeight="1" x14ac:dyDescent="0.2">
      <c r="A19" s="22" t="s">
        <v>51</v>
      </c>
      <c r="B19" s="20"/>
    </row>
    <row r="20" spans="1:2" ht="14.1" customHeight="1" x14ac:dyDescent="0.2">
      <c r="A20" s="22" t="s">
        <v>52</v>
      </c>
      <c r="B20" s="20"/>
    </row>
    <row r="21" spans="1:2" ht="14.1" customHeight="1" x14ac:dyDescent="0.25">
      <c r="A21" s="19" t="s">
        <v>40</v>
      </c>
      <c r="B21" s="20"/>
    </row>
    <row r="22" spans="1:2" ht="14.1" customHeight="1" x14ac:dyDescent="0.2">
      <c r="A22" s="22" t="s">
        <v>59</v>
      </c>
      <c r="B22" s="20"/>
    </row>
    <row r="23" spans="1:2" ht="14.1" customHeight="1" x14ac:dyDescent="0.2">
      <c r="A23" s="22" t="s">
        <v>60</v>
      </c>
      <c r="B23" s="20"/>
    </row>
    <row r="24" spans="1:2" ht="14.1" customHeight="1" x14ac:dyDescent="0.2">
      <c r="A24" s="22" t="s">
        <v>61</v>
      </c>
      <c r="B24" s="20"/>
    </row>
    <row r="25" spans="1:2" ht="14.1" customHeight="1" x14ac:dyDescent="0.2">
      <c r="A25" s="22" t="s">
        <v>62</v>
      </c>
      <c r="B25" s="20"/>
    </row>
    <row r="26" spans="1:2" ht="14.1" customHeight="1" x14ac:dyDescent="0.2">
      <c r="A26" s="22" t="s">
        <v>63</v>
      </c>
      <c r="B26" s="20"/>
    </row>
    <row r="27" spans="1:2" x14ac:dyDescent="0.25">
      <c r="A27" s="19" t="s">
        <v>42</v>
      </c>
    </row>
    <row r="28" spans="1:2" x14ac:dyDescent="0.25">
      <c r="A28" s="20" t="s">
        <v>75</v>
      </c>
    </row>
    <row r="29" spans="1:2" x14ac:dyDescent="0.25">
      <c r="A29" s="19" t="s">
        <v>46</v>
      </c>
    </row>
    <row r="30" spans="1:2" x14ac:dyDescent="0.2">
      <c r="A30" s="22" t="s">
        <v>73</v>
      </c>
    </row>
    <row r="31" spans="1:2" x14ac:dyDescent="0.2">
      <c r="A31" s="22" t="s">
        <v>83</v>
      </c>
    </row>
    <row r="32" spans="1:2" x14ac:dyDescent="0.25">
      <c r="A32" s="19" t="s">
        <v>67</v>
      </c>
    </row>
    <row r="33" spans="1:1" x14ac:dyDescent="0.25">
      <c r="A33" s="20" t="s">
        <v>74</v>
      </c>
    </row>
  </sheetData>
  <hyperlinks>
    <hyperlink ref="A17" location="'1. données globales'!A1" display="1. Données globales en nombre selon la catégorie juridique"/>
    <hyperlink ref="A19" location="'2.1. En France'!A1" display="2.1. Données relatives aux séjours en France en nombre selon la catégorie juridique"/>
    <hyperlink ref="A20" location="'2.2. À l''étranger'!A1" display="2.2. Données relatives aux séjours à l'étranger en nombre selon la catégorie juridique"/>
    <hyperlink ref="A22" location="'3.1. Séjours de vacances'!A1" display="3.1. Données relatives aux séjours de vacances en nombre selon la catégorie juridique"/>
    <hyperlink ref="A23" location="'3.2. Séjours courts'!A1" display="3.2. Données relatives aux séjours courts en nombre selon la catégorie juridique"/>
    <hyperlink ref="A24" location="'3.3. Séjours spécifiques'!A1" display="3.3. Données relatives aux séjours spécifiques en nombre selon la catégorie juridique"/>
    <hyperlink ref="A25" location="'3.3.1. Séjours linguistiques'!A1" display="3.3.1. Données relatives aux séjours linguistiques en nombre selon la catégorie juridique"/>
    <hyperlink ref="A26" location="'3.4. Mini-camps'!A1" display="3.4. Données relatives aux mini-séjours en nombre selon la catégorie juridique"/>
    <hyperlink ref="A33" location="'6.1. Turn over'!A1" display="6.1. Données statistiques sur les organisateurs de colonies de vacances selon leur présence l'année précédente, au cours des années 2010-2011 à 2022-2023"/>
    <hyperlink ref="A28" location="'4.1. Multiplicité des séjours'!A1" display="Données sur les organisateurs selon la multiplicité des séjours, au cours des années 2009-2010 à 2022-2023"/>
    <hyperlink ref="A30" location="'5.1. Nombre d''années d''activité'!A1" display="5.1. Données statistiques sur les organisateurs de séjours selon le nombre d'années d'activité "/>
    <hyperlink ref="A31" location="'5.2. Distri. nb années activité'!A1" display="5.2. Distribution du nombre d'années d'activité des organisateurs de séjours selon le statut juridiqu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83"/>
  <sheetViews>
    <sheetView zoomScaleNormal="100" workbookViewId="0"/>
  </sheetViews>
  <sheetFormatPr baseColWidth="10" defaultRowHeight="11.25" x14ac:dyDescent="0.2"/>
  <cols>
    <col min="1" max="1" width="48.140625" style="11" customWidth="1"/>
    <col min="2" max="14" width="9.7109375" style="11" customWidth="1"/>
    <col min="15" max="15" width="9.7109375" style="45" customWidth="1"/>
    <col min="16" max="16" width="9.7109375" style="11" customWidth="1"/>
    <col min="17" max="17" width="9.7109375" style="45" customWidth="1"/>
    <col min="18" max="16384" width="11.42578125" style="11"/>
  </cols>
  <sheetData>
    <row r="1" spans="1:17" x14ac:dyDescent="0.2">
      <c r="A1" s="14" t="s">
        <v>33</v>
      </c>
    </row>
    <row r="2" spans="1:17" x14ac:dyDescent="0.2">
      <c r="A2" s="12" t="s">
        <v>87</v>
      </c>
    </row>
    <row r="4" spans="1:17" ht="33.75" x14ac:dyDescent="0.2">
      <c r="A4" s="1" t="s">
        <v>48</v>
      </c>
      <c r="B4" s="2" t="s">
        <v>17</v>
      </c>
      <c r="C4" s="2" t="s">
        <v>18</v>
      </c>
      <c r="D4" s="2" t="s">
        <v>19</v>
      </c>
      <c r="E4" s="2" t="s">
        <v>20</v>
      </c>
      <c r="F4" s="2" t="s">
        <v>21</v>
      </c>
      <c r="G4" s="2" t="s">
        <v>22</v>
      </c>
      <c r="H4" s="2" t="s">
        <v>23</v>
      </c>
      <c r="I4" s="2" t="s">
        <v>24</v>
      </c>
      <c r="J4" s="2" t="s">
        <v>25</v>
      </c>
      <c r="K4" s="2" t="s">
        <v>26</v>
      </c>
      <c r="L4" s="2" t="s">
        <v>27</v>
      </c>
      <c r="M4" s="2" t="s">
        <v>28</v>
      </c>
      <c r="N4" s="2" t="s">
        <v>29</v>
      </c>
      <c r="O4" s="46" t="s">
        <v>30</v>
      </c>
      <c r="P4" s="2" t="s">
        <v>85</v>
      </c>
      <c r="Q4" s="49" t="s">
        <v>88</v>
      </c>
    </row>
    <row r="5" spans="1:17" x14ac:dyDescent="0.2">
      <c r="A5" s="4" t="s">
        <v>6</v>
      </c>
      <c r="B5" s="8">
        <f>SUM(B6:B11)</f>
        <v>10583</v>
      </c>
      <c r="C5" s="8">
        <f t="shared" ref="C5:P5" si="0">SUM(C6:C11)</f>
        <v>10987</v>
      </c>
      <c r="D5" s="8">
        <f t="shared" si="0"/>
        <v>10797</v>
      </c>
      <c r="E5" s="8">
        <f t="shared" si="0"/>
        <v>10902</v>
      </c>
      <c r="F5" s="8">
        <f t="shared" si="0"/>
        <v>10771</v>
      </c>
      <c r="G5" s="8">
        <f t="shared" si="0"/>
        <v>10697</v>
      </c>
      <c r="H5" s="8">
        <f t="shared" si="0"/>
        <v>10793</v>
      </c>
      <c r="I5" s="8">
        <f t="shared" si="0"/>
        <v>10592</v>
      </c>
      <c r="J5" s="8">
        <f t="shared" si="0"/>
        <v>10412</v>
      </c>
      <c r="K5" s="8">
        <f t="shared" si="0"/>
        <v>10335</v>
      </c>
      <c r="L5" s="8">
        <f t="shared" si="0"/>
        <v>6032</v>
      </c>
      <c r="M5" s="8">
        <f t="shared" si="0"/>
        <v>7204</v>
      </c>
      <c r="N5" s="8">
        <f t="shared" si="0"/>
        <v>9034</v>
      </c>
      <c r="O5" s="44">
        <f t="shared" si="0"/>
        <v>9315</v>
      </c>
      <c r="P5" s="8">
        <f t="shared" si="0"/>
        <v>9441</v>
      </c>
      <c r="Q5" s="44">
        <v>23213</v>
      </c>
    </row>
    <row r="6" spans="1:17" x14ac:dyDescent="0.2">
      <c r="A6" s="5" t="s">
        <v>0</v>
      </c>
      <c r="B6" s="9">
        <v>6852</v>
      </c>
      <c r="C6" s="9">
        <v>7086</v>
      </c>
      <c r="D6" s="9">
        <v>6795</v>
      </c>
      <c r="E6" s="9">
        <v>6833</v>
      </c>
      <c r="F6" s="9">
        <v>6786</v>
      </c>
      <c r="G6" s="9">
        <v>6739</v>
      </c>
      <c r="H6" s="9">
        <v>6806</v>
      </c>
      <c r="I6" s="9">
        <v>6654</v>
      </c>
      <c r="J6" s="9">
        <v>6552</v>
      </c>
      <c r="K6" s="9">
        <v>6430</v>
      </c>
      <c r="L6" s="9">
        <v>3945</v>
      </c>
      <c r="M6" s="9">
        <v>4490</v>
      </c>
      <c r="N6" s="9">
        <v>5567</v>
      </c>
      <c r="O6" s="47">
        <v>5749</v>
      </c>
      <c r="P6" s="9">
        <v>5803</v>
      </c>
      <c r="Q6" s="47">
        <v>15934</v>
      </c>
    </row>
    <row r="7" spans="1:17" x14ac:dyDescent="0.2">
      <c r="A7" s="5" t="s">
        <v>1</v>
      </c>
      <c r="B7" s="9">
        <v>80</v>
      </c>
      <c r="C7" s="9">
        <v>77</v>
      </c>
      <c r="D7" s="9">
        <v>74</v>
      </c>
      <c r="E7" s="9">
        <v>67</v>
      </c>
      <c r="F7" s="9">
        <v>73</v>
      </c>
      <c r="G7" s="9">
        <v>69</v>
      </c>
      <c r="H7" s="9">
        <v>69</v>
      </c>
      <c r="I7" s="9">
        <v>76</v>
      </c>
      <c r="J7" s="9">
        <v>72</v>
      </c>
      <c r="K7" s="9">
        <v>68</v>
      </c>
      <c r="L7" s="9">
        <v>50</v>
      </c>
      <c r="M7" s="9">
        <v>40</v>
      </c>
      <c r="N7" s="9">
        <v>54</v>
      </c>
      <c r="O7" s="47">
        <v>50</v>
      </c>
      <c r="P7" s="9">
        <v>53</v>
      </c>
      <c r="Q7" s="47">
        <v>116</v>
      </c>
    </row>
    <row r="8" spans="1:17" x14ac:dyDescent="0.2">
      <c r="A8" s="5" t="s">
        <v>2</v>
      </c>
      <c r="B8" s="9">
        <v>3284</v>
      </c>
      <c r="C8" s="9">
        <v>3453</v>
      </c>
      <c r="D8" s="9">
        <v>3550</v>
      </c>
      <c r="E8" s="9">
        <v>3617</v>
      </c>
      <c r="F8" s="9">
        <v>3522</v>
      </c>
      <c r="G8" s="9">
        <v>3498</v>
      </c>
      <c r="H8" s="9">
        <v>3519</v>
      </c>
      <c r="I8" s="9">
        <v>3455</v>
      </c>
      <c r="J8" s="9">
        <v>3395</v>
      </c>
      <c r="K8" s="9">
        <v>3448</v>
      </c>
      <c r="L8" s="9">
        <v>1759</v>
      </c>
      <c r="M8" s="9">
        <v>2373</v>
      </c>
      <c r="N8" s="9">
        <v>3092</v>
      </c>
      <c r="O8" s="47">
        <v>3190</v>
      </c>
      <c r="P8" s="9">
        <v>3264</v>
      </c>
      <c r="Q8" s="47">
        <v>6094</v>
      </c>
    </row>
    <row r="9" spans="1:17" x14ac:dyDescent="0.2">
      <c r="A9" s="5" t="s">
        <v>3</v>
      </c>
      <c r="B9" s="9">
        <v>211</v>
      </c>
      <c r="C9" s="9">
        <v>220</v>
      </c>
      <c r="D9" s="9">
        <v>218</v>
      </c>
      <c r="E9" s="9">
        <v>217</v>
      </c>
      <c r="F9" s="9">
        <v>222</v>
      </c>
      <c r="G9" s="9">
        <v>224</v>
      </c>
      <c r="H9" s="9">
        <v>234</v>
      </c>
      <c r="I9" s="9">
        <v>240</v>
      </c>
      <c r="J9" s="9">
        <v>233</v>
      </c>
      <c r="K9" s="9">
        <v>232</v>
      </c>
      <c r="L9" s="9">
        <v>173</v>
      </c>
      <c r="M9" s="9">
        <v>182</v>
      </c>
      <c r="N9" s="9">
        <v>193</v>
      </c>
      <c r="O9" s="47">
        <v>199</v>
      </c>
      <c r="P9" s="9">
        <v>194</v>
      </c>
      <c r="Q9" s="47">
        <v>567</v>
      </c>
    </row>
    <row r="10" spans="1:17" x14ac:dyDescent="0.2">
      <c r="A10" s="5" t="s">
        <v>4</v>
      </c>
      <c r="B10" s="9">
        <v>49</v>
      </c>
      <c r="C10" s="9">
        <v>50</v>
      </c>
      <c r="D10" s="9">
        <v>53</v>
      </c>
      <c r="E10" s="9">
        <v>57</v>
      </c>
      <c r="F10" s="9">
        <v>51</v>
      </c>
      <c r="G10" s="9">
        <v>45</v>
      </c>
      <c r="H10" s="9">
        <v>43</v>
      </c>
      <c r="I10" s="9">
        <v>45</v>
      </c>
      <c r="J10" s="9">
        <v>46</v>
      </c>
      <c r="K10" s="9">
        <v>43</v>
      </c>
      <c r="L10" s="9">
        <v>36</v>
      </c>
      <c r="M10" s="9">
        <v>29</v>
      </c>
      <c r="N10" s="9">
        <v>31</v>
      </c>
      <c r="O10" s="47">
        <v>27</v>
      </c>
      <c r="P10" s="9">
        <v>26</v>
      </c>
      <c r="Q10" s="47">
        <v>130</v>
      </c>
    </row>
    <row r="11" spans="1:17" x14ac:dyDescent="0.2">
      <c r="A11" s="5" t="s">
        <v>5</v>
      </c>
      <c r="B11" s="10">
        <v>107</v>
      </c>
      <c r="C11" s="10">
        <v>101</v>
      </c>
      <c r="D11" s="10">
        <v>107</v>
      </c>
      <c r="E11" s="10">
        <v>111</v>
      </c>
      <c r="F11" s="10">
        <v>117</v>
      </c>
      <c r="G11" s="10">
        <v>122</v>
      </c>
      <c r="H11" s="10">
        <v>122</v>
      </c>
      <c r="I11" s="10">
        <v>122</v>
      </c>
      <c r="J11" s="10">
        <v>114</v>
      </c>
      <c r="K11" s="10">
        <v>114</v>
      </c>
      <c r="L11" s="10">
        <v>69</v>
      </c>
      <c r="M11" s="10">
        <v>90</v>
      </c>
      <c r="N11" s="10">
        <v>97</v>
      </c>
      <c r="O11" s="48">
        <v>100</v>
      </c>
      <c r="P11" s="10">
        <v>101</v>
      </c>
      <c r="Q11" s="48">
        <v>372</v>
      </c>
    </row>
    <row r="12" spans="1:17" x14ac:dyDescent="0.2">
      <c r="A12" s="4" t="s">
        <v>7</v>
      </c>
      <c r="B12" s="8">
        <f>SUM(B13:B18)</f>
        <v>59153</v>
      </c>
      <c r="C12" s="8">
        <f t="shared" ref="C12:P12" si="1">SUM(C13:C18)</f>
        <v>62149</v>
      </c>
      <c r="D12" s="8">
        <f t="shared" si="1"/>
        <v>60687</v>
      </c>
      <c r="E12" s="8">
        <f t="shared" si="1"/>
        <v>60896</v>
      </c>
      <c r="F12" s="8">
        <f t="shared" si="1"/>
        <v>60316</v>
      </c>
      <c r="G12" s="8">
        <f t="shared" si="1"/>
        <v>57689</v>
      </c>
      <c r="H12" s="8">
        <f t="shared" si="1"/>
        <v>56389</v>
      </c>
      <c r="I12" s="8">
        <f t="shared" si="1"/>
        <v>54902</v>
      </c>
      <c r="J12" s="8">
        <f t="shared" si="1"/>
        <v>54548</v>
      </c>
      <c r="K12" s="8">
        <f t="shared" si="1"/>
        <v>54766</v>
      </c>
      <c r="L12" s="8">
        <f t="shared" si="1"/>
        <v>24404</v>
      </c>
      <c r="M12" s="8">
        <f t="shared" si="1"/>
        <v>32867</v>
      </c>
      <c r="N12" s="8">
        <f t="shared" si="1"/>
        <v>45105</v>
      </c>
      <c r="O12" s="44">
        <f t="shared" si="1"/>
        <v>46902</v>
      </c>
      <c r="P12" s="8">
        <f t="shared" si="1"/>
        <v>47166</v>
      </c>
      <c r="Q12" s="44">
        <f t="shared" ref="Q12:Q39" si="2">SUM(B12:P12)</f>
        <v>777939</v>
      </c>
    </row>
    <row r="13" spans="1:17" x14ac:dyDescent="0.2">
      <c r="A13" s="5" t="s">
        <v>0</v>
      </c>
      <c r="B13" s="9">
        <v>34351</v>
      </c>
      <c r="C13" s="9">
        <v>35653</v>
      </c>
      <c r="D13" s="9">
        <v>33835</v>
      </c>
      <c r="E13" s="9">
        <v>33838</v>
      </c>
      <c r="F13" s="9">
        <v>33143</v>
      </c>
      <c r="G13" s="9">
        <v>32294</v>
      </c>
      <c r="H13" s="9">
        <v>31397</v>
      </c>
      <c r="I13" s="9">
        <v>30515</v>
      </c>
      <c r="J13" s="9">
        <v>29849</v>
      </c>
      <c r="K13" s="9">
        <v>29809</v>
      </c>
      <c r="L13" s="9">
        <v>15618</v>
      </c>
      <c r="M13" s="9">
        <v>19626</v>
      </c>
      <c r="N13" s="9">
        <v>25861</v>
      </c>
      <c r="O13" s="47">
        <v>26752</v>
      </c>
      <c r="P13" s="9">
        <v>26757</v>
      </c>
      <c r="Q13" s="47">
        <f t="shared" si="2"/>
        <v>439298</v>
      </c>
    </row>
    <row r="14" spans="1:17" x14ac:dyDescent="0.2">
      <c r="A14" s="5" t="s">
        <v>1</v>
      </c>
      <c r="B14" s="9">
        <v>1872</v>
      </c>
      <c r="C14" s="9">
        <v>1887</v>
      </c>
      <c r="D14" s="9">
        <v>1776</v>
      </c>
      <c r="E14" s="9">
        <v>1721</v>
      </c>
      <c r="F14" s="9">
        <v>1683</v>
      </c>
      <c r="G14" s="9">
        <v>1613</v>
      </c>
      <c r="H14" s="9">
        <v>1581</v>
      </c>
      <c r="I14" s="9">
        <v>1479</v>
      </c>
      <c r="J14" s="9">
        <v>1429</v>
      </c>
      <c r="K14" s="9">
        <v>1398</v>
      </c>
      <c r="L14" s="9">
        <v>673</v>
      </c>
      <c r="M14" s="9">
        <v>644</v>
      </c>
      <c r="N14" s="9">
        <v>1132</v>
      </c>
      <c r="O14" s="47">
        <v>1152</v>
      </c>
      <c r="P14" s="9">
        <v>1194</v>
      </c>
      <c r="Q14" s="47">
        <f t="shared" si="2"/>
        <v>21234</v>
      </c>
    </row>
    <row r="15" spans="1:17" x14ac:dyDescent="0.2">
      <c r="A15" s="5" t="s">
        <v>2</v>
      </c>
      <c r="B15" s="9">
        <v>18101</v>
      </c>
      <c r="C15" s="9">
        <v>19540</v>
      </c>
      <c r="D15" s="9">
        <v>20278</v>
      </c>
      <c r="E15" s="9">
        <v>20585</v>
      </c>
      <c r="F15" s="9">
        <v>20414</v>
      </c>
      <c r="G15" s="9">
        <v>18603</v>
      </c>
      <c r="H15" s="9">
        <v>18087</v>
      </c>
      <c r="I15" s="9">
        <v>17807</v>
      </c>
      <c r="J15" s="9">
        <v>18103</v>
      </c>
      <c r="K15" s="9">
        <v>18501</v>
      </c>
      <c r="L15" s="9">
        <v>6137</v>
      </c>
      <c r="M15" s="9">
        <v>10326</v>
      </c>
      <c r="N15" s="9">
        <v>14471</v>
      </c>
      <c r="O15" s="47">
        <v>15034</v>
      </c>
      <c r="P15" s="9">
        <v>15170</v>
      </c>
      <c r="Q15" s="47">
        <f t="shared" si="2"/>
        <v>251157</v>
      </c>
    </row>
    <row r="16" spans="1:17" x14ac:dyDescent="0.2">
      <c r="A16" s="5" t="s">
        <v>3</v>
      </c>
      <c r="B16" s="9">
        <v>4011</v>
      </c>
      <c r="C16" s="9">
        <v>4265</v>
      </c>
      <c r="D16" s="9">
        <v>4008</v>
      </c>
      <c r="E16" s="9">
        <v>4011</v>
      </c>
      <c r="F16" s="9">
        <v>4345</v>
      </c>
      <c r="G16" s="9">
        <v>4483</v>
      </c>
      <c r="H16" s="9">
        <v>4618</v>
      </c>
      <c r="I16" s="9">
        <v>4462</v>
      </c>
      <c r="J16" s="9">
        <v>4556</v>
      </c>
      <c r="K16" s="9">
        <v>4449</v>
      </c>
      <c r="L16" s="9">
        <v>1600</v>
      </c>
      <c r="M16" s="9">
        <v>1819</v>
      </c>
      <c r="N16" s="9">
        <v>3102</v>
      </c>
      <c r="O16" s="47">
        <v>3365</v>
      </c>
      <c r="P16" s="9">
        <v>3466</v>
      </c>
      <c r="Q16" s="47">
        <f t="shared" si="2"/>
        <v>56560</v>
      </c>
    </row>
    <row r="17" spans="1:21" x14ac:dyDescent="0.2">
      <c r="A17" s="5" t="s">
        <v>4</v>
      </c>
      <c r="B17" s="9">
        <v>290</v>
      </c>
      <c r="C17" s="9">
        <v>336</v>
      </c>
      <c r="D17" s="9">
        <v>341</v>
      </c>
      <c r="E17" s="9">
        <v>320</v>
      </c>
      <c r="F17" s="9">
        <v>305</v>
      </c>
      <c r="G17" s="9">
        <v>276</v>
      </c>
      <c r="H17" s="9">
        <v>278</v>
      </c>
      <c r="I17" s="9">
        <v>227</v>
      </c>
      <c r="J17" s="9">
        <v>200</v>
      </c>
      <c r="K17" s="9">
        <v>190</v>
      </c>
      <c r="L17" s="9">
        <v>154</v>
      </c>
      <c r="M17" s="9">
        <v>150</v>
      </c>
      <c r="N17" s="9">
        <v>166</v>
      </c>
      <c r="O17" s="47">
        <v>113</v>
      </c>
      <c r="P17" s="9">
        <v>127</v>
      </c>
      <c r="Q17" s="47">
        <f t="shared" si="2"/>
        <v>3473</v>
      </c>
    </row>
    <row r="18" spans="1:21" x14ac:dyDescent="0.2">
      <c r="A18" s="7" t="s">
        <v>5</v>
      </c>
      <c r="B18" s="10">
        <v>528</v>
      </c>
      <c r="C18" s="10">
        <v>468</v>
      </c>
      <c r="D18" s="10">
        <v>449</v>
      </c>
      <c r="E18" s="10">
        <v>421</v>
      </c>
      <c r="F18" s="10">
        <v>426</v>
      </c>
      <c r="G18" s="10">
        <v>420</v>
      </c>
      <c r="H18" s="10">
        <v>428</v>
      </c>
      <c r="I18" s="10">
        <v>412</v>
      </c>
      <c r="J18" s="10">
        <v>411</v>
      </c>
      <c r="K18" s="10">
        <v>419</v>
      </c>
      <c r="L18" s="10">
        <v>222</v>
      </c>
      <c r="M18" s="10">
        <v>302</v>
      </c>
      <c r="N18" s="10">
        <v>373</v>
      </c>
      <c r="O18" s="48">
        <v>486</v>
      </c>
      <c r="P18" s="10">
        <v>452</v>
      </c>
      <c r="Q18" s="48">
        <f t="shared" si="2"/>
        <v>6217</v>
      </c>
    </row>
    <row r="19" spans="1:21" x14ac:dyDescent="0.2">
      <c r="A19" s="6" t="s">
        <v>8</v>
      </c>
      <c r="B19" s="8">
        <f>SUM(B20:B25)</f>
        <v>39483</v>
      </c>
      <c r="C19" s="8">
        <f t="shared" ref="C19:P19" si="3">SUM(C20:C25)</f>
        <v>41080</v>
      </c>
      <c r="D19" s="8">
        <f t="shared" si="3"/>
        <v>40003</v>
      </c>
      <c r="E19" s="8">
        <f t="shared" si="3"/>
        <v>39618</v>
      </c>
      <c r="F19" s="8">
        <f t="shared" si="3"/>
        <v>37973</v>
      </c>
      <c r="G19" s="8">
        <f t="shared" si="3"/>
        <v>37847</v>
      </c>
      <c r="H19" s="8">
        <f t="shared" si="3"/>
        <v>36229</v>
      </c>
      <c r="I19" s="8">
        <f t="shared" si="3"/>
        <v>35241</v>
      </c>
      <c r="J19" s="8">
        <f t="shared" si="3"/>
        <v>35654</v>
      </c>
      <c r="K19" s="8">
        <f t="shared" si="3"/>
        <v>35699</v>
      </c>
      <c r="L19" s="8">
        <f t="shared" si="3"/>
        <v>17459</v>
      </c>
      <c r="M19" s="8">
        <f t="shared" si="3"/>
        <v>23029</v>
      </c>
      <c r="N19" s="8">
        <f t="shared" si="3"/>
        <v>30956</v>
      </c>
      <c r="O19" s="8">
        <f t="shared" si="3"/>
        <v>31682</v>
      </c>
      <c r="P19" s="8">
        <f t="shared" si="3"/>
        <v>32724</v>
      </c>
      <c r="Q19" s="44">
        <f t="shared" si="2"/>
        <v>514677</v>
      </c>
    </row>
    <row r="20" spans="1:21" x14ac:dyDescent="0.2">
      <c r="A20" s="5" t="s">
        <v>0</v>
      </c>
      <c r="B20" s="9">
        <v>24834</v>
      </c>
      <c r="C20" s="9">
        <v>25608</v>
      </c>
      <c r="D20" s="9">
        <v>24385</v>
      </c>
      <c r="E20" s="9">
        <v>23969</v>
      </c>
      <c r="F20" s="9">
        <v>22845</v>
      </c>
      <c r="G20" s="9">
        <v>22746</v>
      </c>
      <c r="H20" s="9">
        <v>21809</v>
      </c>
      <c r="I20" s="9">
        <v>21168</v>
      </c>
      <c r="J20" s="9">
        <v>20949</v>
      </c>
      <c r="K20" s="9">
        <v>21065</v>
      </c>
      <c r="L20" s="9">
        <v>11663</v>
      </c>
      <c r="M20" s="9">
        <v>14926</v>
      </c>
      <c r="N20" s="9">
        <v>19133</v>
      </c>
      <c r="O20" s="47">
        <v>19688</v>
      </c>
      <c r="P20" s="9">
        <v>20033</v>
      </c>
      <c r="Q20" s="47">
        <f t="shared" si="2"/>
        <v>314821</v>
      </c>
    </row>
    <row r="21" spans="1:21" x14ac:dyDescent="0.2">
      <c r="A21" s="5" t="s">
        <v>1</v>
      </c>
      <c r="B21" s="9">
        <v>1729</v>
      </c>
      <c r="C21" s="9">
        <v>1731</v>
      </c>
      <c r="D21" s="9">
        <v>1657</v>
      </c>
      <c r="E21" s="9">
        <v>1596</v>
      </c>
      <c r="F21" s="9">
        <v>1547</v>
      </c>
      <c r="G21" s="9">
        <v>1517</v>
      </c>
      <c r="H21" s="9">
        <v>1482</v>
      </c>
      <c r="I21" s="9">
        <v>1392</v>
      </c>
      <c r="J21" s="9">
        <v>1365</v>
      </c>
      <c r="K21" s="9">
        <v>1326</v>
      </c>
      <c r="L21" s="9">
        <v>663</v>
      </c>
      <c r="M21" s="9">
        <v>625</v>
      </c>
      <c r="N21" s="9">
        <v>1090</v>
      </c>
      <c r="O21" s="47">
        <v>1104</v>
      </c>
      <c r="P21" s="9">
        <v>1156</v>
      </c>
      <c r="Q21" s="47">
        <f t="shared" si="2"/>
        <v>19980</v>
      </c>
    </row>
    <row r="22" spans="1:21" x14ac:dyDescent="0.2">
      <c r="A22" s="5" t="s">
        <v>2</v>
      </c>
      <c r="B22" s="9">
        <v>8225</v>
      </c>
      <c r="C22" s="9">
        <v>8778</v>
      </c>
      <c r="D22" s="9">
        <v>9270</v>
      </c>
      <c r="E22" s="9">
        <v>9453</v>
      </c>
      <c r="F22" s="9">
        <v>8670</v>
      </c>
      <c r="G22" s="9">
        <v>8582</v>
      </c>
      <c r="H22" s="9">
        <v>7880</v>
      </c>
      <c r="I22" s="9">
        <v>7771</v>
      </c>
      <c r="J22" s="9">
        <v>8340</v>
      </c>
      <c r="K22" s="9">
        <v>8422</v>
      </c>
      <c r="L22" s="9">
        <v>3233</v>
      </c>
      <c r="M22" s="9">
        <v>5314</v>
      </c>
      <c r="N22" s="9">
        <v>7291</v>
      </c>
      <c r="O22" s="47">
        <v>7095</v>
      </c>
      <c r="P22" s="9">
        <v>7646</v>
      </c>
      <c r="Q22" s="47">
        <f t="shared" si="2"/>
        <v>115970</v>
      </c>
    </row>
    <row r="23" spans="1:21" x14ac:dyDescent="0.2">
      <c r="A23" s="5" t="s">
        <v>3</v>
      </c>
      <c r="B23" s="9">
        <v>3962</v>
      </c>
      <c r="C23" s="9">
        <v>4230</v>
      </c>
      <c r="D23" s="9">
        <v>3956</v>
      </c>
      <c r="E23" s="9">
        <v>3933</v>
      </c>
      <c r="F23" s="9">
        <v>4262</v>
      </c>
      <c r="G23" s="9">
        <v>4387</v>
      </c>
      <c r="H23" s="9">
        <v>4442</v>
      </c>
      <c r="I23" s="9">
        <v>4349</v>
      </c>
      <c r="J23" s="9">
        <v>4469</v>
      </c>
      <c r="K23" s="9">
        <v>4362</v>
      </c>
      <c r="L23" s="9">
        <v>1560</v>
      </c>
      <c r="M23" s="9">
        <v>1760</v>
      </c>
      <c r="N23" s="9">
        <v>2992</v>
      </c>
      <c r="O23" s="47">
        <v>3271</v>
      </c>
      <c r="P23" s="9">
        <v>3380</v>
      </c>
      <c r="Q23" s="47">
        <f t="shared" si="2"/>
        <v>55315</v>
      </c>
    </row>
    <row r="24" spans="1:21" x14ac:dyDescent="0.2">
      <c r="A24" s="5" t="s">
        <v>4</v>
      </c>
      <c r="B24" s="9">
        <v>289</v>
      </c>
      <c r="C24" s="9">
        <v>335</v>
      </c>
      <c r="D24" s="9">
        <v>338</v>
      </c>
      <c r="E24" s="9">
        <v>312</v>
      </c>
      <c r="F24" s="9">
        <v>296</v>
      </c>
      <c r="G24" s="9">
        <v>273</v>
      </c>
      <c r="H24" s="9">
        <v>271</v>
      </c>
      <c r="I24" s="9">
        <v>222</v>
      </c>
      <c r="J24" s="9">
        <v>190</v>
      </c>
      <c r="K24" s="9">
        <v>187</v>
      </c>
      <c r="L24" s="9">
        <v>153</v>
      </c>
      <c r="M24" s="9">
        <v>148</v>
      </c>
      <c r="N24" s="9">
        <v>156</v>
      </c>
      <c r="O24" s="47">
        <v>112</v>
      </c>
      <c r="P24" s="9">
        <v>127</v>
      </c>
      <c r="Q24" s="47">
        <f t="shared" si="2"/>
        <v>3409</v>
      </c>
      <c r="U24" s="11">
        <f>P26/P12</f>
        <v>27.464656744264936</v>
      </c>
    </row>
    <row r="25" spans="1:21" x14ac:dyDescent="0.2">
      <c r="A25" s="7" t="s">
        <v>5</v>
      </c>
      <c r="B25" s="10">
        <v>444</v>
      </c>
      <c r="C25" s="10">
        <v>398</v>
      </c>
      <c r="D25" s="10">
        <v>397</v>
      </c>
      <c r="E25" s="10">
        <v>355</v>
      </c>
      <c r="F25" s="10">
        <v>353</v>
      </c>
      <c r="G25" s="10">
        <v>342</v>
      </c>
      <c r="H25" s="10">
        <v>345</v>
      </c>
      <c r="I25" s="10">
        <v>339</v>
      </c>
      <c r="J25" s="10">
        <v>341</v>
      </c>
      <c r="K25" s="10">
        <v>337</v>
      </c>
      <c r="L25" s="10">
        <v>187</v>
      </c>
      <c r="M25" s="10">
        <v>256</v>
      </c>
      <c r="N25" s="10">
        <v>294</v>
      </c>
      <c r="O25" s="48">
        <v>412</v>
      </c>
      <c r="P25" s="10">
        <v>382</v>
      </c>
      <c r="Q25" s="48">
        <f t="shared" si="2"/>
        <v>5182</v>
      </c>
    </row>
    <row r="26" spans="1:21" x14ac:dyDescent="0.2">
      <c r="A26" s="6" t="s">
        <v>9</v>
      </c>
      <c r="B26" s="8">
        <f>SUM(B27:B32)</f>
        <v>1617083</v>
      </c>
      <c r="C26" s="8">
        <f t="shared" ref="C26:P26" si="4">SUM(C27:C32)</f>
        <v>1686579</v>
      </c>
      <c r="D26" s="8">
        <f t="shared" si="4"/>
        <v>1637024</v>
      </c>
      <c r="E26" s="8">
        <f t="shared" si="4"/>
        <v>1611068</v>
      </c>
      <c r="F26" s="8">
        <f t="shared" si="4"/>
        <v>1601298</v>
      </c>
      <c r="G26" s="8">
        <f t="shared" si="4"/>
        <v>1514176</v>
      </c>
      <c r="H26" s="8">
        <f t="shared" si="4"/>
        <v>1471949</v>
      </c>
      <c r="I26" s="8">
        <f t="shared" si="4"/>
        <v>1439574</v>
      </c>
      <c r="J26" s="8">
        <f t="shared" si="4"/>
        <v>1425362</v>
      </c>
      <c r="K26" s="8">
        <f t="shared" si="4"/>
        <v>1432671</v>
      </c>
      <c r="L26" s="8">
        <f t="shared" si="4"/>
        <v>670054</v>
      </c>
      <c r="M26" s="8">
        <f t="shared" si="4"/>
        <v>885508</v>
      </c>
      <c r="N26" s="8">
        <f t="shared" si="4"/>
        <v>1223379</v>
      </c>
      <c r="O26" s="8">
        <f t="shared" si="4"/>
        <v>1286902</v>
      </c>
      <c r="P26" s="8">
        <f t="shared" si="4"/>
        <v>1295398</v>
      </c>
      <c r="Q26" s="44">
        <f t="shared" si="2"/>
        <v>20798025</v>
      </c>
    </row>
    <row r="27" spans="1:21" x14ac:dyDescent="0.2">
      <c r="A27" s="5" t="s">
        <v>0</v>
      </c>
      <c r="B27" s="9">
        <v>1011270</v>
      </c>
      <c r="C27" s="9">
        <v>1046309</v>
      </c>
      <c r="D27" s="9">
        <v>998120</v>
      </c>
      <c r="E27" s="9">
        <v>965035</v>
      </c>
      <c r="F27" s="9">
        <v>948793</v>
      </c>
      <c r="G27" s="9">
        <v>903781</v>
      </c>
      <c r="H27" s="9">
        <v>866650</v>
      </c>
      <c r="I27" s="9">
        <v>842200</v>
      </c>
      <c r="J27" s="9">
        <v>825318</v>
      </c>
      <c r="K27" s="9">
        <v>832588</v>
      </c>
      <c r="L27" s="9">
        <v>455245</v>
      </c>
      <c r="M27" s="9">
        <v>570631</v>
      </c>
      <c r="N27" s="9">
        <v>750226</v>
      </c>
      <c r="O27" s="47">
        <v>784912</v>
      </c>
      <c r="P27" s="9">
        <v>782281</v>
      </c>
      <c r="Q27" s="47">
        <f t="shared" si="2"/>
        <v>12583359</v>
      </c>
    </row>
    <row r="28" spans="1:21" x14ac:dyDescent="0.2">
      <c r="A28" s="5" t="s">
        <v>1</v>
      </c>
      <c r="B28" s="9">
        <v>70609</v>
      </c>
      <c r="C28" s="9">
        <v>69434</v>
      </c>
      <c r="D28" s="9">
        <v>66618</v>
      </c>
      <c r="E28" s="9">
        <v>64688</v>
      </c>
      <c r="F28" s="9">
        <v>62296</v>
      </c>
      <c r="G28" s="9">
        <v>57885</v>
      </c>
      <c r="H28" s="9">
        <v>56863</v>
      </c>
      <c r="I28" s="9">
        <v>52913</v>
      </c>
      <c r="J28" s="9">
        <v>49951</v>
      </c>
      <c r="K28" s="9">
        <v>48485</v>
      </c>
      <c r="L28" s="9">
        <v>25684</v>
      </c>
      <c r="M28" s="9">
        <v>23498</v>
      </c>
      <c r="N28" s="9">
        <v>39473</v>
      </c>
      <c r="O28" s="47">
        <v>42300</v>
      </c>
      <c r="P28" s="9">
        <v>42191</v>
      </c>
      <c r="Q28" s="47">
        <f t="shared" si="2"/>
        <v>772888</v>
      </c>
    </row>
    <row r="29" spans="1:21" x14ac:dyDescent="0.2">
      <c r="A29" s="5" t="s">
        <v>2</v>
      </c>
      <c r="B29" s="9">
        <v>361134</v>
      </c>
      <c r="C29" s="9">
        <v>388243</v>
      </c>
      <c r="D29" s="9">
        <v>397408</v>
      </c>
      <c r="E29" s="9">
        <v>403462</v>
      </c>
      <c r="F29" s="9">
        <v>404674</v>
      </c>
      <c r="G29" s="9">
        <v>366964</v>
      </c>
      <c r="H29" s="9">
        <v>361395</v>
      </c>
      <c r="I29" s="9">
        <v>359487</v>
      </c>
      <c r="J29" s="9">
        <v>365417</v>
      </c>
      <c r="K29" s="9">
        <v>376888</v>
      </c>
      <c r="L29" s="9">
        <v>122978</v>
      </c>
      <c r="M29" s="9">
        <v>197012</v>
      </c>
      <c r="N29" s="9">
        <v>295840</v>
      </c>
      <c r="O29" s="47">
        <v>309156</v>
      </c>
      <c r="P29" s="9">
        <v>314310</v>
      </c>
      <c r="Q29" s="47">
        <f t="shared" si="2"/>
        <v>5024368</v>
      </c>
    </row>
    <row r="30" spans="1:21" x14ac:dyDescent="0.2">
      <c r="A30" s="5" t="s">
        <v>3</v>
      </c>
      <c r="B30" s="9">
        <v>149890</v>
      </c>
      <c r="C30" s="9">
        <v>160134</v>
      </c>
      <c r="D30" s="9">
        <v>152579</v>
      </c>
      <c r="E30" s="9">
        <v>157374</v>
      </c>
      <c r="F30" s="9">
        <v>166203</v>
      </c>
      <c r="G30" s="9">
        <v>168190</v>
      </c>
      <c r="H30" s="9">
        <v>169330</v>
      </c>
      <c r="I30" s="9">
        <v>168478</v>
      </c>
      <c r="J30" s="9">
        <v>168120</v>
      </c>
      <c r="K30" s="9">
        <v>157087</v>
      </c>
      <c r="L30" s="9">
        <v>57281</v>
      </c>
      <c r="M30" s="9">
        <v>81776</v>
      </c>
      <c r="N30" s="9">
        <v>121195</v>
      </c>
      <c r="O30" s="47">
        <v>132234</v>
      </c>
      <c r="P30" s="9">
        <v>137608</v>
      </c>
      <c r="Q30" s="47">
        <f t="shared" si="2"/>
        <v>2147479</v>
      </c>
    </row>
    <row r="31" spans="1:21" x14ac:dyDescent="0.2">
      <c r="A31" s="5" t="s">
        <v>4</v>
      </c>
      <c r="B31" s="9">
        <v>5001</v>
      </c>
      <c r="C31" s="9">
        <v>5440</v>
      </c>
      <c r="D31" s="9">
        <v>5487</v>
      </c>
      <c r="E31" s="9">
        <v>5108</v>
      </c>
      <c r="F31" s="9">
        <v>4735</v>
      </c>
      <c r="G31" s="9">
        <v>4174</v>
      </c>
      <c r="H31" s="9">
        <v>4179</v>
      </c>
      <c r="I31" s="9">
        <v>3827</v>
      </c>
      <c r="J31" s="9">
        <v>3373</v>
      </c>
      <c r="K31" s="9">
        <v>3305</v>
      </c>
      <c r="L31" s="9">
        <v>2478</v>
      </c>
      <c r="M31" s="9">
        <v>2669</v>
      </c>
      <c r="N31" s="9">
        <v>2684</v>
      </c>
      <c r="O31" s="47">
        <v>1902</v>
      </c>
      <c r="P31" s="9">
        <v>2124</v>
      </c>
      <c r="Q31" s="47">
        <f t="shared" si="2"/>
        <v>56486</v>
      </c>
    </row>
    <row r="32" spans="1:21" x14ac:dyDescent="0.2">
      <c r="A32" s="7" t="s">
        <v>5</v>
      </c>
      <c r="B32" s="10">
        <v>19179</v>
      </c>
      <c r="C32" s="10">
        <v>17019</v>
      </c>
      <c r="D32" s="10">
        <v>16812</v>
      </c>
      <c r="E32" s="10">
        <v>15401</v>
      </c>
      <c r="F32" s="10">
        <v>14597</v>
      </c>
      <c r="G32" s="10">
        <v>13182</v>
      </c>
      <c r="H32" s="10">
        <v>13532</v>
      </c>
      <c r="I32" s="10">
        <v>12669</v>
      </c>
      <c r="J32" s="10">
        <v>13183</v>
      </c>
      <c r="K32" s="10">
        <v>14318</v>
      </c>
      <c r="L32" s="10">
        <v>6388</v>
      </c>
      <c r="M32" s="10">
        <v>9922</v>
      </c>
      <c r="N32" s="10">
        <v>13961</v>
      </c>
      <c r="O32" s="48">
        <v>16398</v>
      </c>
      <c r="P32" s="10">
        <v>16884</v>
      </c>
      <c r="Q32" s="48">
        <f t="shared" si="2"/>
        <v>213445</v>
      </c>
    </row>
    <row r="33" spans="1:18" x14ac:dyDescent="0.2">
      <c r="A33" s="6" t="s">
        <v>10</v>
      </c>
      <c r="B33" s="8">
        <f>SUM(B34:B39)</f>
        <v>67277</v>
      </c>
      <c r="C33" s="8">
        <f t="shared" ref="C33:P33" si="5">SUM(C34:C39)</f>
        <v>73023</v>
      </c>
      <c r="D33" s="8">
        <f t="shared" si="5"/>
        <v>68076</v>
      </c>
      <c r="E33" s="8">
        <f t="shared" si="5"/>
        <v>68667</v>
      </c>
      <c r="F33" s="8">
        <f t="shared" si="5"/>
        <v>67068</v>
      </c>
      <c r="G33" s="8">
        <f t="shared" si="5"/>
        <v>59024</v>
      </c>
      <c r="H33" s="8">
        <f t="shared" si="5"/>
        <v>58511</v>
      </c>
      <c r="I33" s="8">
        <f t="shared" si="5"/>
        <v>53837</v>
      </c>
      <c r="J33" s="8">
        <f t="shared" si="5"/>
        <v>56329</v>
      </c>
      <c r="K33" s="8">
        <f t="shared" si="5"/>
        <v>56803</v>
      </c>
      <c r="L33" s="8">
        <f t="shared" si="5"/>
        <v>17421</v>
      </c>
      <c r="M33" s="8">
        <f t="shared" si="5"/>
        <v>29216</v>
      </c>
      <c r="N33" s="8">
        <f t="shared" si="5"/>
        <v>37675</v>
      </c>
      <c r="O33" s="8">
        <f t="shared" si="5"/>
        <v>38914</v>
      </c>
      <c r="P33" s="8">
        <f t="shared" si="5"/>
        <v>38153</v>
      </c>
      <c r="Q33" s="44">
        <f t="shared" si="2"/>
        <v>789994</v>
      </c>
    </row>
    <row r="34" spans="1:18" x14ac:dyDescent="0.2">
      <c r="A34" s="5" t="s">
        <v>0</v>
      </c>
      <c r="B34" s="9">
        <v>31898</v>
      </c>
      <c r="C34" s="9">
        <v>33770</v>
      </c>
      <c r="D34" s="9">
        <v>28606</v>
      </c>
      <c r="E34" s="9">
        <v>28877</v>
      </c>
      <c r="F34" s="9">
        <v>27814</v>
      </c>
      <c r="G34" s="9">
        <v>25272</v>
      </c>
      <c r="H34" s="9">
        <v>24483</v>
      </c>
      <c r="I34" s="9">
        <v>22641</v>
      </c>
      <c r="J34" s="9">
        <v>23536</v>
      </c>
      <c r="K34" s="9">
        <v>23352</v>
      </c>
      <c r="L34" s="9">
        <v>8487</v>
      </c>
      <c r="M34" s="9">
        <v>13540</v>
      </c>
      <c r="N34" s="9">
        <v>15538</v>
      </c>
      <c r="O34" s="47">
        <v>15634</v>
      </c>
      <c r="P34" s="9">
        <v>14956</v>
      </c>
      <c r="Q34" s="47">
        <f t="shared" si="2"/>
        <v>338404</v>
      </c>
    </row>
    <row r="35" spans="1:18" x14ac:dyDescent="0.2">
      <c r="A35" s="5" t="s">
        <v>1</v>
      </c>
      <c r="B35" s="9">
        <v>3115</v>
      </c>
      <c r="C35" s="9">
        <v>2850</v>
      </c>
      <c r="D35" s="9">
        <v>2920</v>
      </c>
      <c r="E35" s="9">
        <v>2712</v>
      </c>
      <c r="F35" s="9">
        <v>3164</v>
      </c>
      <c r="G35" s="9">
        <v>2485</v>
      </c>
      <c r="H35" s="9">
        <v>2389</v>
      </c>
      <c r="I35" s="9">
        <v>2213</v>
      </c>
      <c r="J35" s="9">
        <v>2407</v>
      </c>
      <c r="K35" s="9">
        <v>2289</v>
      </c>
      <c r="L35" s="9">
        <v>1172</v>
      </c>
      <c r="M35" s="9">
        <v>1098</v>
      </c>
      <c r="N35" s="9">
        <v>1861</v>
      </c>
      <c r="O35" s="47">
        <v>1920</v>
      </c>
      <c r="P35" s="9">
        <v>1825</v>
      </c>
      <c r="Q35" s="47">
        <f t="shared" si="2"/>
        <v>34420</v>
      </c>
    </row>
    <row r="36" spans="1:18" x14ac:dyDescent="0.2">
      <c r="A36" s="5" t="s">
        <v>2</v>
      </c>
      <c r="B36" s="9">
        <v>29818</v>
      </c>
      <c r="C36" s="9">
        <v>33875</v>
      </c>
      <c r="D36" s="9">
        <v>34234</v>
      </c>
      <c r="E36" s="9">
        <v>34422</v>
      </c>
      <c r="F36" s="9">
        <v>33574</v>
      </c>
      <c r="G36" s="9">
        <v>29144</v>
      </c>
      <c r="H36" s="9">
        <v>29153</v>
      </c>
      <c r="I36" s="9">
        <v>26741</v>
      </c>
      <c r="J36" s="9">
        <v>28432</v>
      </c>
      <c r="K36" s="9">
        <v>29354</v>
      </c>
      <c r="L36" s="9">
        <v>6738</v>
      </c>
      <c r="M36" s="9">
        <v>13018</v>
      </c>
      <c r="N36" s="9">
        <v>18638</v>
      </c>
      <c r="O36" s="47">
        <v>19442</v>
      </c>
      <c r="P36" s="9">
        <v>19402</v>
      </c>
      <c r="Q36" s="47">
        <f t="shared" si="2"/>
        <v>385985</v>
      </c>
    </row>
    <row r="37" spans="1:18" x14ac:dyDescent="0.2">
      <c r="A37" s="5" t="s">
        <v>3</v>
      </c>
      <c r="B37" s="9">
        <v>2047</v>
      </c>
      <c r="C37" s="9">
        <v>2122</v>
      </c>
      <c r="D37" s="9">
        <v>1955</v>
      </c>
      <c r="E37" s="9">
        <v>2426</v>
      </c>
      <c r="F37" s="9">
        <v>2262</v>
      </c>
      <c r="G37" s="9">
        <v>1830</v>
      </c>
      <c r="H37" s="9">
        <v>2158</v>
      </c>
      <c r="I37" s="9">
        <v>2016</v>
      </c>
      <c r="J37" s="9">
        <v>1687</v>
      </c>
      <c r="K37" s="9">
        <v>1559</v>
      </c>
      <c r="L37" s="9">
        <v>1012</v>
      </c>
      <c r="M37" s="9">
        <v>1422</v>
      </c>
      <c r="N37" s="9">
        <v>1505</v>
      </c>
      <c r="O37" s="47">
        <v>1706</v>
      </c>
      <c r="P37" s="9">
        <v>1783</v>
      </c>
      <c r="Q37" s="47">
        <f t="shared" si="2"/>
        <v>27490</v>
      </c>
    </row>
    <row r="38" spans="1:18" x14ac:dyDescent="0.2">
      <c r="A38" s="5" t="s">
        <v>4</v>
      </c>
      <c r="B38" s="9">
        <v>97</v>
      </c>
      <c r="C38" s="9">
        <v>112</v>
      </c>
      <c r="D38" s="9">
        <v>145</v>
      </c>
      <c r="E38" s="9">
        <v>113</v>
      </c>
      <c r="F38" s="9">
        <v>125</v>
      </c>
      <c r="G38" s="9">
        <v>124</v>
      </c>
      <c r="H38" s="9">
        <v>124</v>
      </c>
      <c r="I38" s="9">
        <v>75</v>
      </c>
      <c r="J38" s="9">
        <v>85</v>
      </c>
      <c r="K38" s="9">
        <v>89</v>
      </c>
      <c r="L38" s="9">
        <v>5</v>
      </c>
      <c r="M38" s="9">
        <v>4</v>
      </c>
      <c r="N38" s="9">
        <v>1</v>
      </c>
      <c r="O38" s="47">
        <v>1</v>
      </c>
      <c r="P38" s="9">
        <v>8</v>
      </c>
      <c r="Q38" s="47">
        <f t="shared" si="2"/>
        <v>1108</v>
      </c>
    </row>
    <row r="39" spans="1:18" x14ac:dyDescent="0.2">
      <c r="A39" s="7" t="s">
        <v>5</v>
      </c>
      <c r="B39" s="9">
        <v>302</v>
      </c>
      <c r="C39" s="9">
        <v>294</v>
      </c>
      <c r="D39" s="9">
        <v>216</v>
      </c>
      <c r="E39" s="9">
        <v>117</v>
      </c>
      <c r="F39" s="9">
        <v>129</v>
      </c>
      <c r="G39" s="9">
        <v>169</v>
      </c>
      <c r="H39" s="9">
        <v>204</v>
      </c>
      <c r="I39" s="9">
        <v>151</v>
      </c>
      <c r="J39" s="9">
        <v>182</v>
      </c>
      <c r="K39" s="9">
        <v>160</v>
      </c>
      <c r="L39" s="9">
        <v>7</v>
      </c>
      <c r="M39" s="9">
        <v>134</v>
      </c>
      <c r="N39" s="9">
        <v>132</v>
      </c>
      <c r="O39" s="47">
        <v>211</v>
      </c>
      <c r="P39" s="9">
        <v>179</v>
      </c>
      <c r="Q39" s="48">
        <f t="shared" si="2"/>
        <v>2587</v>
      </c>
    </row>
    <row r="40" spans="1:18" x14ac:dyDescent="0.2">
      <c r="A40" s="6" t="s">
        <v>11</v>
      </c>
      <c r="B40" s="33" t="s">
        <v>45</v>
      </c>
      <c r="C40" s="33" t="s">
        <v>45</v>
      </c>
      <c r="D40" s="33" t="s">
        <v>45</v>
      </c>
      <c r="E40" s="33" t="s">
        <v>45</v>
      </c>
      <c r="F40" s="33" t="s">
        <v>45</v>
      </c>
      <c r="G40" s="33" t="s">
        <v>45</v>
      </c>
      <c r="H40" s="33" t="s">
        <v>45</v>
      </c>
      <c r="I40" s="33" t="s">
        <v>45</v>
      </c>
      <c r="J40" s="8">
        <f t="shared" ref="J40:P40" si="6">SUM(J41:J46)</f>
        <v>906798</v>
      </c>
      <c r="K40" s="8">
        <f t="shared" si="6"/>
        <v>919009</v>
      </c>
      <c r="L40" s="8">
        <f t="shared" si="6"/>
        <v>431522</v>
      </c>
      <c r="M40" s="8">
        <f t="shared" si="6"/>
        <v>589591</v>
      </c>
      <c r="N40" s="8">
        <f t="shared" si="6"/>
        <v>793572</v>
      </c>
      <c r="O40" s="8">
        <f t="shared" si="6"/>
        <v>828051</v>
      </c>
      <c r="P40" s="8">
        <f t="shared" si="6"/>
        <v>832249</v>
      </c>
      <c r="Q40" s="50" t="s">
        <v>45</v>
      </c>
      <c r="R40" s="16"/>
    </row>
    <row r="41" spans="1:18" x14ac:dyDescent="0.2">
      <c r="A41" s="5" t="s">
        <v>0</v>
      </c>
      <c r="B41" s="23" t="s">
        <v>45</v>
      </c>
      <c r="C41" s="23" t="s">
        <v>45</v>
      </c>
      <c r="D41" s="23" t="s">
        <v>45</v>
      </c>
      <c r="E41" s="23" t="s">
        <v>45</v>
      </c>
      <c r="F41" s="23" t="s">
        <v>45</v>
      </c>
      <c r="G41" s="23" t="s">
        <v>45</v>
      </c>
      <c r="H41" s="23" t="s">
        <v>45</v>
      </c>
      <c r="I41" s="23" t="s">
        <v>45</v>
      </c>
      <c r="J41" s="9">
        <v>514553</v>
      </c>
      <c r="K41" s="9">
        <v>524997</v>
      </c>
      <c r="L41" s="9">
        <v>289545</v>
      </c>
      <c r="M41" s="9">
        <v>375083</v>
      </c>
      <c r="N41" s="9">
        <v>477017</v>
      </c>
      <c r="O41" s="47">
        <v>495621</v>
      </c>
      <c r="P41" s="9">
        <v>495085</v>
      </c>
      <c r="Q41" s="51" t="s">
        <v>45</v>
      </c>
      <c r="R41" s="16"/>
    </row>
    <row r="42" spans="1:18" x14ac:dyDescent="0.2">
      <c r="A42" s="5" t="s">
        <v>1</v>
      </c>
      <c r="B42" s="23" t="s">
        <v>45</v>
      </c>
      <c r="C42" s="23" t="s">
        <v>45</v>
      </c>
      <c r="D42" s="23" t="s">
        <v>45</v>
      </c>
      <c r="E42" s="23" t="s">
        <v>45</v>
      </c>
      <c r="F42" s="23" t="s">
        <v>45</v>
      </c>
      <c r="G42" s="23" t="s">
        <v>45</v>
      </c>
      <c r="H42" s="23" t="s">
        <v>45</v>
      </c>
      <c r="I42" s="23" t="s">
        <v>45</v>
      </c>
      <c r="J42" s="9">
        <v>32194</v>
      </c>
      <c r="K42" s="9">
        <v>31908</v>
      </c>
      <c r="L42" s="9">
        <v>18007</v>
      </c>
      <c r="M42" s="9">
        <v>16150</v>
      </c>
      <c r="N42" s="9">
        <v>25270</v>
      </c>
      <c r="O42" s="47">
        <v>27199</v>
      </c>
      <c r="P42" s="9">
        <v>26950</v>
      </c>
      <c r="Q42" s="51" t="s">
        <v>45</v>
      </c>
      <c r="R42" s="16"/>
    </row>
    <row r="43" spans="1:18" x14ac:dyDescent="0.2">
      <c r="A43" s="5" t="s">
        <v>2</v>
      </c>
      <c r="B43" s="23" t="s">
        <v>45</v>
      </c>
      <c r="C43" s="23" t="s">
        <v>45</v>
      </c>
      <c r="D43" s="23" t="s">
        <v>45</v>
      </c>
      <c r="E43" s="23" t="s">
        <v>45</v>
      </c>
      <c r="F43" s="23" t="s">
        <v>45</v>
      </c>
      <c r="G43" s="23" t="s">
        <v>45</v>
      </c>
      <c r="H43" s="23" t="s">
        <v>45</v>
      </c>
      <c r="I43" s="23" t="s">
        <v>45</v>
      </c>
      <c r="J43" s="9">
        <v>268175</v>
      </c>
      <c r="K43" s="9">
        <v>278613</v>
      </c>
      <c r="L43" s="9">
        <v>86877</v>
      </c>
      <c r="M43" s="9">
        <v>144811</v>
      </c>
      <c r="N43" s="9">
        <v>219186</v>
      </c>
      <c r="O43" s="47">
        <v>230233</v>
      </c>
      <c r="P43" s="9">
        <v>233898</v>
      </c>
      <c r="Q43" s="51" t="s">
        <v>45</v>
      </c>
      <c r="R43" s="16"/>
    </row>
    <row r="44" spans="1:18" x14ac:dyDescent="0.2">
      <c r="A44" s="5" t="s">
        <v>3</v>
      </c>
      <c r="B44" s="23" t="s">
        <v>45</v>
      </c>
      <c r="C44" s="23" t="s">
        <v>45</v>
      </c>
      <c r="D44" s="23" t="s">
        <v>45</v>
      </c>
      <c r="E44" s="23" t="s">
        <v>45</v>
      </c>
      <c r="F44" s="23" t="s">
        <v>45</v>
      </c>
      <c r="G44" s="23" t="s">
        <v>45</v>
      </c>
      <c r="H44" s="23" t="s">
        <v>45</v>
      </c>
      <c r="I44" s="23" t="s">
        <v>45</v>
      </c>
      <c r="J44" s="9">
        <v>81364</v>
      </c>
      <c r="K44" s="9">
        <v>71988</v>
      </c>
      <c r="L44" s="9">
        <v>31034</v>
      </c>
      <c r="M44" s="9">
        <v>45756</v>
      </c>
      <c r="N44" s="9">
        <v>62299</v>
      </c>
      <c r="O44" s="47">
        <v>64722</v>
      </c>
      <c r="P44" s="9">
        <v>66422</v>
      </c>
      <c r="Q44" s="51" t="s">
        <v>45</v>
      </c>
      <c r="R44" s="16"/>
    </row>
    <row r="45" spans="1:18" x14ac:dyDescent="0.2">
      <c r="A45" s="5" t="s">
        <v>4</v>
      </c>
      <c r="B45" s="23" t="s">
        <v>45</v>
      </c>
      <c r="C45" s="23" t="s">
        <v>45</v>
      </c>
      <c r="D45" s="23" t="s">
        <v>45</v>
      </c>
      <c r="E45" s="23" t="s">
        <v>45</v>
      </c>
      <c r="F45" s="23" t="s">
        <v>45</v>
      </c>
      <c r="G45" s="23" t="s">
        <v>45</v>
      </c>
      <c r="H45" s="23" t="s">
        <v>45</v>
      </c>
      <c r="I45" s="23" t="s">
        <v>45</v>
      </c>
      <c r="J45" s="9">
        <v>1921</v>
      </c>
      <c r="K45" s="9">
        <v>2081</v>
      </c>
      <c r="L45" s="9">
        <v>1590</v>
      </c>
      <c r="M45" s="9">
        <v>1706</v>
      </c>
      <c r="N45" s="9">
        <v>1748</v>
      </c>
      <c r="O45" s="47">
        <v>1294</v>
      </c>
      <c r="P45" s="9">
        <v>1393</v>
      </c>
      <c r="Q45" s="51" t="s">
        <v>45</v>
      </c>
      <c r="R45" s="16"/>
    </row>
    <row r="46" spans="1:18" x14ac:dyDescent="0.2">
      <c r="A46" s="7" t="s">
        <v>5</v>
      </c>
      <c r="B46" s="24" t="s">
        <v>45</v>
      </c>
      <c r="C46" s="24" t="s">
        <v>45</v>
      </c>
      <c r="D46" s="24" t="s">
        <v>45</v>
      </c>
      <c r="E46" s="24" t="s">
        <v>45</v>
      </c>
      <c r="F46" s="24" t="s">
        <v>45</v>
      </c>
      <c r="G46" s="24" t="s">
        <v>45</v>
      </c>
      <c r="H46" s="24" t="s">
        <v>45</v>
      </c>
      <c r="I46" s="24" t="s">
        <v>45</v>
      </c>
      <c r="J46" s="10">
        <v>8591</v>
      </c>
      <c r="K46" s="10">
        <v>9422</v>
      </c>
      <c r="L46" s="10">
        <v>4469</v>
      </c>
      <c r="M46" s="10">
        <v>6085</v>
      </c>
      <c r="N46" s="10">
        <v>8052</v>
      </c>
      <c r="O46" s="48">
        <v>8982</v>
      </c>
      <c r="P46" s="10">
        <v>8501</v>
      </c>
      <c r="Q46" s="52" t="s">
        <v>45</v>
      </c>
      <c r="R46" s="16"/>
    </row>
    <row r="47" spans="1:18" x14ac:dyDescent="0.2">
      <c r="A47" s="6" t="s">
        <v>12</v>
      </c>
      <c r="B47" s="33" t="s">
        <v>45</v>
      </c>
      <c r="C47" s="33" t="s">
        <v>45</v>
      </c>
      <c r="D47" s="33" t="s">
        <v>45</v>
      </c>
      <c r="E47" s="33" t="s">
        <v>45</v>
      </c>
      <c r="F47" s="33" t="s">
        <v>45</v>
      </c>
      <c r="G47" s="33" t="s">
        <v>45</v>
      </c>
      <c r="H47" s="33" t="s">
        <v>45</v>
      </c>
      <c r="I47" s="33" t="s">
        <v>45</v>
      </c>
      <c r="J47" s="8">
        <f t="shared" ref="J47:P47" si="7">SUM(J48:J53)</f>
        <v>462235</v>
      </c>
      <c r="K47" s="8">
        <f t="shared" si="7"/>
        <v>456859</v>
      </c>
      <c r="L47" s="8">
        <f t="shared" si="7"/>
        <v>221111</v>
      </c>
      <c r="M47" s="8">
        <f t="shared" si="7"/>
        <v>266701</v>
      </c>
      <c r="N47" s="8">
        <f t="shared" si="7"/>
        <v>392132</v>
      </c>
      <c r="O47" s="8">
        <f t="shared" si="7"/>
        <v>419937</v>
      </c>
      <c r="P47" s="8">
        <f t="shared" si="7"/>
        <v>424996</v>
      </c>
      <c r="Q47" s="50" t="s">
        <v>45</v>
      </c>
    </row>
    <row r="48" spans="1:18" x14ac:dyDescent="0.2">
      <c r="A48" s="5" t="s">
        <v>0</v>
      </c>
      <c r="B48" s="23" t="s">
        <v>45</v>
      </c>
      <c r="C48" s="23" t="s">
        <v>45</v>
      </c>
      <c r="D48" s="23" t="s">
        <v>45</v>
      </c>
      <c r="E48" s="23" t="s">
        <v>45</v>
      </c>
      <c r="F48" s="23" t="s">
        <v>45</v>
      </c>
      <c r="G48" s="23" t="s">
        <v>45</v>
      </c>
      <c r="H48" s="23" t="s">
        <v>45</v>
      </c>
      <c r="I48" s="23" t="s">
        <v>45</v>
      </c>
      <c r="J48" s="9">
        <v>287229</v>
      </c>
      <c r="K48" s="9">
        <v>284239</v>
      </c>
      <c r="L48" s="9">
        <v>157213</v>
      </c>
      <c r="M48" s="9">
        <v>182008</v>
      </c>
      <c r="N48" s="9">
        <v>257671</v>
      </c>
      <c r="O48" s="47">
        <v>273657</v>
      </c>
      <c r="P48" s="9">
        <v>272240</v>
      </c>
      <c r="Q48" s="51" t="s">
        <v>45</v>
      </c>
    </row>
    <row r="49" spans="1:17" x14ac:dyDescent="0.2">
      <c r="A49" s="5" t="s">
        <v>1</v>
      </c>
      <c r="B49" s="23" t="s">
        <v>45</v>
      </c>
      <c r="C49" s="23" t="s">
        <v>45</v>
      </c>
      <c r="D49" s="23" t="s">
        <v>45</v>
      </c>
      <c r="E49" s="23" t="s">
        <v>45</v>
      </c>
      <c r="F49" s="23" t="s">
        <v>45</v>
      </c>
      <c r="G49" s="23" t="s">
        <v>45</v>
      </c>
      <c r="H49" s="23" t="s">
        <v>45</v>
      </c>
      <c r="I49" s="23" t="s">
        <v>45</v>
      </c>
      <c r="J49" s="9">
        <v>15350</v>
      </c>
      <c r="K49" s="9">
        <v>14288</v>
      </c>
      <c r="L49" s="9">
        <v>6505</v>
      </c>
      <c r="M49" s="9">
        <v>6250</v>
      </c>
      <c r="N49" s="9">
        <v>12342</v>
      </c>
      <c r="O49" s="47">
        <v>13181</v>
      </c>
      <c r="P49" s="9">
        <v>13416</v>
      </c>
      <c r="Q49" s="51" t="s">
        <v>45</v>
      </c>
    </row>
    <row r="50" spans="1:17" x14ac:dyDescent="0.2">
      <c r="A50" s="5" t="s">
        <v>2</v>
      </c>
      <c r="B50" s="23" t="s">
        <v>45</v>
      </c>
      <c r="C50" s="23" t="s">
        <v>45</v>
      </c>
      <c r="D50" s="23" t="s">
        <v>45</v>
      </c>
      <c r="E50" s="23" t="s">
        <v>45</v>
      </c>
      <c r="F50" s="23" t="s">
        <v>45</v>
      </c>
      <c r="G50" s="23" t="s">
        <v>45</v>
      </c>
      <c r="H50" s="23" t="s">
        <v>45</v>
      </c>
      <c r="I50" s="23" t="s">
        <v>45</v>
      </c>
      <c r="J50" s="9">
        <v>68810</v>
      </c>
      <c r="K50" s="9">
        <v>68921</v>
      </c>
      <c r="L50" s="9">
        <v>29363</v>
      </c>
      <c r="M50" s="9">
        <v>39183</v>
      </c>
      <c r="N50" s="9">
        <v>58016</v>
      </c>
      <c r="O50" s="47">
        <v>59481</v>
      </c>
      <c r="P50" s="9">
        <v>61010</v>
      </c>
      <c r="Q50" s="51" t="s">
        <v>45</v>
      </c>
    </row>
    <row r="51" spans="1:17" x14ac:dyDescent="0.2">
      <c r="A51" s="5" t="s">
        <v>3</v>
      </c>
      <c r="B51" s="23" t="s">
        <v>45</v>
      </c>
      <c r="C51" s="23" t="s">
        <v>45</v>
      </c>
      <c r="D51" s="23" t="s">
        <v>45</v>
      </c>
      <c r="E51" s="23" t="s">
        <v>45</v>
      </c>
      <c r="F51" s="23" t="s">
        <v>45</v>
      </c>
      <c r="G51" s="23" t="s">
        <v>45</v>
      </c>
      <c r="H51" s="23" t="s">
        <v>45</v>
      </c>
      <c r="I51" s="23" t="s">
        <v>45</v>
      </c>
      <c r="J51" s="9">
        <v>85069</v>
      </c>
      <c r="K51" s="9">
        <v>83540</v>
      </c>
      <c r="L51" s="9">
        <v>25235</v>
      </c>
      <c r="M51" s="9">
        <v>34598</v>
      </c>
      <c r="N51" s="9">
        <v>57391</v>
      </c>
      <c r="O51" s="47">
        <v>65806</v>
      </c>
      <c r="P51" s="9">
        <v>69403</v>
      </c>
      <c r="Q51" s="51" t="s">
        <v>45</v>
      </c>
    </row>
    <row r="52" spans="1:17" x14ac:dyDescent="0.2">
      <c r="A52" s="5" t="s">
        <v>4</v>
      </c>
      <c r="B52" s="23" t="s">
        <v>45</v>
      </c>
      <c r="C52" s="23" t="s">
        <v>45</v>
      </c>
      <c r="D52" s="23" t="s">
        <v>45</v>
      </c>
      <c r="E52" s="23" t="s">
        <v>45</v>
      </c>
      <c r="F52" s="23" t="s">
        <v>45</v>
      </c>
      <c r="G52" s="23" t="s">
        <v>45</v>
      </c>
      <c r="H52" s="23" t="s">
        <v>45</v>
      </c>
      <c r="I52" s="23" t="s">
        <v>45</v>
      </c>
      <c r="J52" s="9">
        <v>1367</v>
      </c>
      <c r="K52" s="9">
        <v>1135</v>
      </c>
      <c r="L52" s="9">
        <v>883</v>
      </c>
      <c r="M52" s="9">
        <v>959</v>
      </c>
      <c r="N52" s="9">
        <v>935</v>
      </c>
      <c r="O52" s="47">
        <v>607</v>
      </c>
      <c r="P52" s="9">
        <v>723</v>
      </c>
      <c r="Q52" s="51" t="s">
        <v>45</v>
      </c>
    </row>
    <row r="53" spans="1:17" x14ac:dyDescent="0.2">
      <c r="A53" s="7" t="s">
        <v>5</v>
      </c>
      <c r="B53" s="23" t="s">
        <v>45</v>
      </c>
      <c r="C53" s="23" t="s">
        <v>45</v>
      </c>
      <c r="D53" s="23" t="s">
        <v>45</v>
      </c>
      <c r="E53" s="23" t="s">
        <v>45</v>
      </c>
      <c r="F53" s="23" t="s">
        <v>45</v>
      </c>
      <c r="G53" s="23" t="s">
        <v>45</v>
      </c>
      <c r="H53" s="23" t="s">
        <v>45</v>
      </c>
      <c r="I53" s="23" t="s">
        <v>45</v>
      </c>
      <c r="J53" s="9">
        <v>4410</v>
      </c>
      <c r="K53" s="9">
        <v>4736</v>
      </c>
      <c r="L53" s="9">
        <v>1912</v>
      </c>
      <c r="M53" s="9">
        <v>3703</v>
      </c>
      <c r="N53" s="9">
        <v>5777</v>
      </c>
      <c r="O53" s="47">
        <v>7205</v>
      </c>
      <c r="P53" s="9">
        <v>8204</v>
      </c>
      <c r="Q53" s="51" t="s">
        <v>45</v>
      </c>
    </row>
    <row r="54" spans="1:17" x14ac:dyDescent="0.2">
      <c r="A54" s="6" t="s">
        <v>13</v>
      </c>
      <c r="B54" s="8">
        <f>SUM(B55:B60)</f>
        <v>426120</v>
      </c>
      <c r="C54" s="8">
        <f t="shared" ref="C54:P54" si="8">SUM(C55:C60)</f>
        <v>442422</v>
      </c>
      <c r="D54" s="8">
        <f t="shared" si="8"/>
        <v>426845</v>
      </c>
      <c r="E54" s="8">
        <f t="shared" si="8"/>
        <v>421151</v>
      </c>
      <c r="F54" s="8">
        <f t="shared" si="8"/>
        <v>409472</v>
      </c>
      <c r="G54" s="8">
        <f t="shared" si="8"/>
        <v>394946</v>
      </c>
      <c r="H54" s="8">
        <f t="shared" si="8"/>
        <v>383441</v>
      </c>
      <c r="I54" s="8">
        <f t="shared" si="8"/>
        <v>371609</v>
      </c>
      <c r="J54" s="8">
        <f t="shared" si="8"/>
        <v>369345</v>
      </c>
      <c r="K54" s="8">
        <f t="shared" si="8"/>
        <v>368904</v>
      </c>
      <c r="L54" s="8">
        <f t="shared" si="8"/>
        <v>157986</v>
      </c>
      <c r="M54" s="8">
        <f t="shared" si="8"/>
        <v>218800</v>
      </c>
      <c r="N54" s="8">
        <f t="shared" si="8"/>
        <v>298403</v>
      </c>
      <c r="O54" s="8">
        <f t="shared" si="8"/>
        <v>307532</v>
      </c>
      <c r="P54" s="8">
        <f t="shared" si="8"/>
        <v>308281</v>
      </c>
      <c r="Q54" s="44">
        <f t="shared" ref="Q54:Q81" si="9">SUM(B54:P54)</f>
        <v>5305257</v>
      </c>
    </row>
    <row r="55" spans="1:17" x14ac:dyDescent="0.2">
      <c r="A55" s="5" t="s">
        <v>0</v>
      </c>
      <c r="B55" s="9">
        <v>263973</v>
      </c>
      <c r="C55" s="9">
        <v>270169</v>
      </c>
      <c r="D55" s="9">
        <v>256232</v>
      </c>
      <c r="E55" s="9">
        <v>252515</v>
      </c>
      <c r="F55" s="9">
        <v>240527</v>
      </c>
      <c r="G55" s="9">
        <v>233980</v>
      </c>
      <c r="H55" s="9">
        <v>225203</v>
      </c>
      <c r="I55" s="9">
        <v>218780</v>
      </c>
      <c r="J55" s="9">
        <v>212737</v>
      </c>
      <c r="K55" s="9">
        <v>212379</v>
      </c>
      <c r="L55" s="9">
        <v>105176</v>
      </c>
      <c r="M55" s="9">
        <v>140358</v>
      </c>
      <c r="N55" s="9">
        <v>181384</v>
      </c>
      <c r="O55" s="47">
        <v>186848</v>
      </c>
      <c r="P55" s="9">
        <v>185450</v>
      </c>
      <c r="Q55" s="47">
        <f t="shared" si="9"/>
        <v>3185711</v>
      </c>
    </row>
    <row r="56" spans="1:17" x14ac:dyDescent="0.2">
      <c r="A56" s="5" t="s">
        <v>1</v>
      </c>
      <c r="B56" s="9">
        <v>23110</v>
      </c>
      <c r="C56" s="9">
        <v>23678</v>
      </c>
      <c r="D56" s="9">
        <v>22830</v>
      </c>
      <c r="E56" s="9">
        <v>21656</v>
      </c>
      <c r="F56" s="9">
        <v>20230</v>
      </c>
      <c r="G56" s="9">
        <v>19025</v>
      </c>
      <c r="H56" s="9">
        <v>18500</v>
      </c>
      <c r="I56" s="9">
        <v>17422</v>
      </c>
      <c r="J56" s="9">
        <v>17418</v>
      </c>
      <c r="K56" s="9">
        <v>16913</v>
      </c>
      <c r="L56" s="9">
        <v>6830</v>
      </c>
      <c r="M56" s="9">
        <v>8372</v>
      </c>
      <c r="N56" s="9">
        <v>13095</v>
      </c>
      <c r="O56" s="47">
        <v>13164</v>
      </c>
      <c r="P56" s="9">
        <v>13802</v>
      </c>
      <c r="Q56" s="47">
        <f t="shared" si="9"/>
        <v>256045</v>
      </c>
    </row>
    <row r="57" spans="1:17" x14ac:dyDescent="0.2">
      <c r="A57" s="5" t="s">
        <v>2</v>
      </c>
      <c r="B57" s="9">
        <v>85707</v>
      </c>
      <c r="C57" s="9">
        <v>91106</v>
      </c>
      <c r="D57" s="9">
        <v>93029</v>
      </c>
      <c r="E57" s="9">
        <v>93565</v>
      </c>
      <c r="F57" s="9">
        <v>91915</v>
      </c>
      <c r="G57" s="9">
        <v>84174</v>
      </c>
      <c r="H57" s="9">
        <v>80569</v>
      </c>
      <c r="I57" s="9">
        <v>79236</v>
      </c>
      <c r="J57" s="9">
        <v>80802</v>
      </c>
      <c r="K57" s="9">
        <v>81928</v>
      </c>
      <c r="L57" s="9">
        <v>28865</v>
      </c>
      <c r="M57" s="9">
        <v>48031</v>
      </c>
      <c r="N57" s="9">
        <v>66716</v>
      </c>
      <c r="O57" s="47">
        <v>67696</v>
      </c>
      <c r="P57" s="9">
        <v>68545</v>
      </c>
      <c r="Q57" s="47">
        <f t="shared" si="9"/>
        <v>1141884</v>
      </c>
    </row>
    <row r="58" spans="1:17" x14ac:dyDescent="0.2">
      <c r="A58" s="5" t="s">
        <v>3</v>
      </c>
      <c r="B58" s="9">
        <v>46447</v>
      </c>
      <c r="C58" s="9">
        <v>50531</v>
      </c>
      <c r="D58" s="9">
        <v>47766</v>
      </c>
      <c r="E58" s="9">
        <v>46706</v>
      </c>
      <c r="F58" s="9">
        <v>50548</v>
      </c>
      <c r="G58" s="9">
        <v>51988</v>
      </c>
      <c r="H58" s="9">
        <v>53306</v>
      </c>
      <c r="I58" s="9">
        <v>50750</v>
      </c>
      <c r="J58" s="9">
        <v>53177</v>
      </c>
      <c r="K58" s="9">
        <v>52700</v>
      </c>
      <c r="L58" s="9">
        <v>14276</v>
      </c>
      <c r="M58" s="9">
        <v>18385</v>
      </c>
      <c r="N58" s="9">
        <v>33069</v>
      </c>
      <c r="O58" s="47">
        <v>34903</v>
      </c>
      <c r="P58" s="9">
        <v>35825</v>
      </c>
      <c r="Q58" s="47">
        <f t="shared" si="9"/>
        <v>640377</v>
      </c>
    </row>
    <row r="59" spans="1:17" x14ac:dyDescent="0.2">
      <c r="A59" s="5" t="s">
        <v>4</v>
      </c>
      <c r="B59" s="9">
        <v>2457</v>
      </c>
      <c r="C59" s="9">
        <v>2822</v>
      </c>
      <c r="D59" s="9">
        <v>2843</v>
      </c>
      <c r="E59" s="9">
        <v>2901</v>
      </c>
      <c r="F59" s="9">
        <v>2688</v>
      </c>
      <c r="G59" s="9">
        <v>2403</v>
      </c>
      <c r="H59" s="9">
        <v>2313</v>
      </c>
      <c r="I59" s="9">
        <v>1932</v>
      </c>
      <c r="J59" s="9">
        <v>1723</v>
      </c>
      <c r="K59" s="9">
        <v>1666</v>
      </c>
      <c r="L59" s="9">
        <v>1268</v>
      </c>
      <c r="M59" s="9">
        <v>1285</v>
      </c>
      <c r="N59" s="9">
        <v>1361</v>
      </c>
      <c r="O59" s="47">
        <v>1027</v>
      </c>
      <c r="P59" s="9">
        <v>1052</v>
      </c>
      <c r="Q59" s="47">
        <f t="shared" si="9"/>
        <v>29741</v>
      </c>
    </row>
    <row r="60" spans="1:17" x14ac:dyDescent="0.2">
      <c r="A60" s="7" t="s">
        <v>5</v>
      </c>
      <c r="B60" s="10">
        <v>4426</v>
      </c>
      <c r="C60" s="10">
        <v>4116</v>
      </c>
      <c r="D60" s="10">
        <v>4145</v>
      </c>
      <c r="E60" s="10">
        <v>3808</v>
      </c>
      <c r="F60" s="10">
        <v>3564</v>
      </c>
      <c r="G60" s="10">
        <v>3376</v>
      </c>
      <c r="H60" s="10">
        <v>3550</v>
      </c>
      <c r="I60" s="10">
        <v>3489</v>
      </c>
      <c r="J60" s="10">
        <v>3488</v>
      </c>
      <c r="K60" s="10">
        <v>3318</v>
      </c>
      <c r="L60" s="10">
        <v>1571</v>
      </c>
      <c r="M60" s="10">
        <v>2369</v>
      </c>
      <c r="N60" s="10">
        <v>2778</v>
      </c>
      <c r="O60" s="48">
        <v>3894</v>
      </c>
      <c r="P60" s="10">
        <v>3607</v>
      </c>
      <c r="Q60" s="48">
        <f t="shared" si="9"/>
        <v>51499</v>
      </c>
    </row>
    <row r="61" spans="1:17" x14ac:dyDescent="0.2">
      <c r="A61" s="6" t="s">
        <v>14</v>
      </c>
      <c r="B61" s="8">
        <f>SUM(B62:B67)</f>
        <v>13771148</v>
      </c>
      <c r="C61" s="8">
        <f t="shared" ref="C61:P61" si="10">SUM(C62:C67)</f>
        <v>14159867</v>
      </c>
      <c r="D61" s="8">
        <f t="shared" si="10"/>
        <v>13654334</v>
      </c>
      <c r="E61" s="8">
        <f t="shared" si="10"/>
        <v>13342486</v>
      </c>
      <c r="F61" s="8">
        <f t="shared" si="10"/>
        <v>12866929</v>
      </c>
      <c r="G61" s="8">
        <f t="shared" si="10"/>
        <v>12208217</v>
      </c>
      <c r="H61" s="8">
        <f t="shared" si="10"/>
        <v>11803447</v>
      </c>
      <c r="I61" s="8">
        <f t="shared" si="10"/>
        <v>11436064</v>
      </c>
      <c r="J61" s="8">
        <f t="shared" si="10"/>
        <v>11307410</v>
      </c>
      <c r="K61" s="8">
        <f t="shared" si="10"/>
        <v>11240144</v>
      </c>
      <c r="L61" s="8">
        <f t="shared" si="10"/>
        <v>5037396</v>
      </c>
      <c r="M61" s="8">
        <f t="shared" si="10"/>
        <v>7057001</v>
      </c>
      <c r="N61" s="8">
        <f t="shared" si="10"/>
        <v>9470526</v>
      </c>
      <c r="O61" s="8">
        <f t="shared" si="10"/>
        <v>9814959</v>
      </c>
      <c r="P61" s="8">
        <f t="shared" si="10"/>
        <v>9775309</v>
      </c>
      <c r="Q61" s="44">
        <f t="shared" si="9"/>
        <v>166945237</v>
      </c>
    </row>
    <row r="62" spans="1:17" x14ac:dyDescent="0.2">
      <c r="A62" s="5" t="s">
        <v>0</v>
      </c>
      <c r="B62" s="9">
        <v>8966985</v>
      </c>
      <c r="C62" s="9">
        <v>9125945</v>
      </c>
      <c r="D62" s="9">
        <v>8715626</v>
      </c>
      <c r="E62" s="9">
        <v>8382817</v>
      </c>
      <c r="F62" s="9">
        <v>7982204</v>
      </c>
      <c r="G62" s="9">
        <v>7557727</v>
      </c>
      <c r="H62" s="9">
        <v>7234352</v>
      </c>
      <c r="I62" s="9">
        <v>6986560</v>
      </c>
      <c r="J62" s="9">
        <v>6802248</v>
      </c>
      <c r="K62" s="9">
        <v>6798474</v>
      </c>
      <c r="L62" s="9">
        <v>3515786</v>
      </c>
      <c r="M62" s="9">
        <v>4797363</v>
      </c>
      <c r="N62" s="9">
        <v>6031239</v>
      </c>
      <c r="O62" s="47">
        <v>6229800</v>
      </c>
      <c r="P62" s="9">
        <v>6122645</v>
      </c>
      <c r="Q62" s="47">
        <f t="shared" si="9"/>
        <v>105249771</v>
      </c>
    </row>
    <row r="63" spans="1:17" x14ac:dyDescent="0.2">
      <c r="A63" s="5" t="s">
        <v>1</v>
      </c>
      <c r="B63" s="9">
        <v>925295</v>
      </c>
      <c r="C63" s="9">
        <v>923233</v>
      </c>
      <c r="D63" s="9">
        <v>882641</v>
      </c>
      <c r="E63" s="9">
        <v>833763</v>
      </c>
      <c r="F63" s="9">
        <v>756101</v>
      </c>
      <c r="G63" s="9">
        <v>694140</v>
      </c>
      <c r="H63" s="9">
        <v>668210</v>
      </c>
      <c r="I63" s="9">
        <v>623023</v>
      </c>
      <c r="J63" s="9">
        <v>607802</v>
      </c>
      <c r="K63" s="9">
        <v>585726</v>
      </c>
      <c r="L63" s="9">
        <v>272371</v>
      </c>
      <c r="M63" s="9">
        <v>316142</v>
      </c>
      <c r="N63" s="9">
        <v>448576</v>
      </c>
      <c r="O63" s="47">
        <v>475969</v>
      </c>
      <c r="P63" s="9">
        <v>469488</v>
      </c>
      <c r="Q63" s="47">
        <f t="shared" si="9"/>
        <v>9482480</v>
      </c>
    </row>
    <row r="64" spans="1:17" x14ac:dyDescent="0.2">
      <c r="A64" s="5" t="s">
        <v>2</v>
      </c>
      <c r="B64" s="9">
        <v>1984104</v>
      </c>
      <c r="C64" s="9">
        <v>2086703</v>
      </c>
      <c r="D64" s="9">
        <v>2087177</v>
      </c>
      <c r="E64" s="9">
        <v>2099569</v>
      </c>
      <c r="F64" s="9">
        <v>2078926</v>
      </c>
      <c r="G64" s="9">
        <v>1869371</v>
      </c>
      <c r="H64" s="9">
        <v>1810438</v>
      </c>
      <c r="I64" s="9">
        <v>1782870</v>
      </c>
      <c r="J64" s="9">
        <v>1813021</v>
      </c>
      <c r="K64" s="9">
        <v>1839009</v>
      </c>
      <c r="L64" s="9">
        <v>662029</v>
      </c>
      <c r="M64" s="9">
        <v>1025915</v>
      </c>
      <c r="N64" s="9">
        <v>1506996</v>
      </c>
      <c r="O64" s="47">
        <v>1545483</v>
      </c>
      <c r="P64" s="9">
        <v>1569960</v>
      </c>
      <c r="Q64" s="47">
        <f t="shared" si="9"/>
        <v>25761571</v>
      </c>
    </row>
    <row r="65" spans="1:17" x14ac:dyDescent="0.2">
      <c r="A65" s="5" t="s">
        <v>3</v>
      </c>
      <c r="B65" s="9">
        <v>1657608</v>
      </c>
      <c r="C65" s="9">
        <v>1796492</v>
      </c>
      <c r="D65" s="9">
        <v>1739140</v>
      </c>
      <c r="E65" s="9">
        <v>1812251</v>
      </c>
      <c r="F65" s="9">
        <v>1861278</v>
      </c>
      <c r="G65" s="9">
        <v>1922106</v>
      </c>
      <c r="H65" s="9">
        <v>1920346</v>
      </c>
      <c r="I65" s="9">
        <v>1885521</v>
      </c>
      <c r="J65" s="9">
        <v>1927404</v>
      </c>
      <c r="K65" s="9">
        <v>1856078</v>
      </c>
      <c r="L65" s="9">
        <v>518421</v>
      </c>
      <c r="M65" s="9">
        <v>798721</v>
      </c>
      <c r="N65" s="9">
        <v>1331482</v>
      </c>
      <c r="O65" s="47">
        <v>1392342</v>
      </c>
      <c r="P65" s="9">
        <v>1432164</v>
      </c>
      <c r="Q65" s="47">
        <f t="shared" si="9"/>
        <v>23851354</v>
      </c>
    </row>
    <row r="66" spans="1:17" x14ac:dyDescent="0.2">
      <c r="A66" s="5" t="s">
        <v>4</v>
      </c>
      <c r="B66" s="9">
        <v>42462</v>
      </c>
      <c r="C66" s="9">
        <v>46845</v>
      </c>
      <c r="D66" s="9">
        <v>46019</v>
      </c>
      <c r="E66" s="9">
        <v>47765</v>
      </c>
      <c r="F66" s="9">
        <v>43412</v>
      </c>
      <c r="G66" s="9">
        <v>37363</v>
      </c>
      <c r="H66" s="9">
        <v>35935</v>
      </c>
      <c r="I66" s="9">
        <v>34358</v>
      </c>
      <c r="J66" s="9">
        <v>29461</v>
      </c>
      <c r="K66" s="9">
        <v>30444</v>
      </c>
      <c r="L66" s="9">
        <v>21141</v>
      </c>
      <c r="M66" s="9">
        <v>23234</v>
      </c>
      <c r="N66" s="9">
        <v>23202</v>
      </c>
      <c r="O66" s="47">
        <v>18282</v>
      </c>
      <c r="P66" s="9">
        <v>19465</v>
      </c>
      <c r="Q66" s="47">
        <f t="shared" si="9"/>
        <v>499388</v>
      </c>
    </row>
    <row r="67" spans="1:17" x14ac:dyDescent="0.2">
      <c r="A67" s="7" t="s">
        <v>5</v>
      </c>
      <c r="B67" s="10">
        <v>194694</v>
      </c>
      <c r="C67" s="10">
        <v>180649</v>
      </c>
      <c r="D67" s="10">
        <v>183731</v>
      </c>
      <c r="E67" s="10">
        <v>166321</v>
      </c>
      <c r="F67" s="10">
        <v>145008</v>
      </c>
      <c r="G67" s="10">
        <v>127510</v>
      </c>
      <c r="H67" s="10">
        <v>134166</v>
      </c>
      <c r="I67" s="10">
        <v>123732</v>
      </c>
      <c r="J67" s="10">
        <v>127474</v>
      </c>
      <c r="K67" s="10">
        <v>130413</v>
      </c>
      <c r="L67" s="10">
        <v>47648</v>
      </c>
      <c r="M67" s="10">
        <v>95626</v>
      </c>
      <c r="N67" s="10">
        <v>129031</v>
      </c>
      <c r="O67" s="48">
        <v>153083</v>
      </c>
      <c r="P67" s="10">
        <v>161587</v>
      </c>
      <c r="Q67" s="48">
        <f t="shared" si="9"/>
        <v>2100673</v>
      </c>
    </row>
    <row r="68" spans="1:17" x14ac:dyDescent="0.2">
      <c r="A68" s="6" t="s">
        <v>15</v>
      </c>
      <c r="B68" s="8">
        <f>SUM(B69:B74)</f>
        <v>366967</v>
      </c>
      <c r="C68" s="8">
        <f t="shared" ref="C68:P68" si="11">SUM(C69:C74)</f>
        <v>380273</v>
      </c>
      <c r="D68" s="8">
        <f t="shared" si="11"/>
        <v>366158</v>
      </c>
      <c r="E68" s="8">
        <f t="shared" si="11"/>
        <v>360255</v>
      </c>
      <c r="F68" s="8">
        <f t="shared" si="11"/>
        <v>349156</v>
      </c>
      <c r="G68" s="8">
        <f t="shared" si="11"/>
        <v>337257</v>
      </c>
      <c r="H68" s="8">
        <f t="shared" si="11"/>
        <v>327052</v>
      </c>
      <c r="I68" s="8">
        <f t="shared" si="11"/>
        <v>316707</v>
      </c>
      <c r="J68" s="8">
        <f t="shared" si="11"/>
        <v>314797</v>
      </c>
      <c r="K68" s="8">
        <f t="shared" si="11"/>
        <v>314138</v>
      </c>
      <c r="L68" s="8">
        <f t="shared" si="11"/>
        <v>133582</v>
      </c>
      <c r="M68" s="8">
        <f t="shared" si="11"/>
        <v>185933</v>
      </c>
      <c r="N68" s="8">
        <f t="shared" si="11"/>
        <v>253298</v>
      </c>
      <c r="O68" s="8">
        <f t="shared" si="11"/>
        <v>260630</v>
      </c>
      <c r="P68" s="8">
        <f t="shared" si="11"/>
        <v>261115</v>
      </c>
      <c r="Q68" s="44">
        <f t="shared" si="9"/>
        <v>4527318</v>
      </c>
    </row>
    <row r="69" spans="1:17" x14ac:dyDescent="0.2">
      <c r="A69" s="5" t="s">
        <v>0</v>
      </c>
      <c r="B69" s="9">
        <v>229622</v>
      </c>
      <c r="C69" s="9">
        <v>234516</v>
      </c>
      <c r="D69" s="9">
        <v>222397</v>
      </c>
      <c r="E69" s="9">
        <v>218677</v>
      </c>
      <c r="F69" s="9">
        <v>207384</v>
      </c>
      <c r="G69" s="9">
        <v>201686</v>
      </c>
      <c r="H69" s="9">
        <v>193806</v>
      </c>
      <c r="I69" s="9">
        <v>188265</v>
      </c>
      <c r="J69" s="9">
        <v>182888</v>
      </c>
      <c r="K69" s="9">
        <v>182570</v>
      </c>
      <c r="L69" s="9">
        <v>89558</v>
      </c>
      <c r="M69" s="9">
        <v>120732</v>
      </c>
      <c r="N69" s="9">
        <v>155523</v>
      </c>
      <c r="O69" s="47">
        <v>160096</v>
      </c>
      <c r="P69" s="9">
        <v>158693</v>
      </c>
      <c r="Q69" s="47">
        <f t="shared" si="9"/>
        <v>2746413</v>
      </c>
    </row>
    <row r="70" spans="1:17" x14ac:dyDescent="0.2">
      <c r="A70" s="5" t="s">
        <v>1</v>
      </c>
      <c r="B70" s="9">
        <v>21238</v>
      </c>
      <c r="C70" s="9">
        <v>21791</v>
      </c>
      <c r="D70" s="9">
        <v>21054</v>
      </c>
      <c r="E70" s="9">
        <v>19935</v>
      </c>
      <c r="F70" s="9">
        <v>18547</v>
      </c>
      <c r="G70" s="9">
        <v>17412</v>
      </c>
      <c r="H70" s="9">
        <v>16919</v>
      </c>
      <c r="I70" s="9">
        <v>15943</v>
      </c>
      <c r="J70" s="9">
        <v>15989</v>
      </c>
      <c r="K70" s="9">
        <v>15515</v>
      </c>
      <c r="L70" s="9">
        <v>6157</v>
      </c>
      <c r="M70" s="9">
        <v>7728</v>
      </c>
      <c r="N70" s="9">
        <v>11963</v>
      </c>
      <c r="O70" s="47">
        <v>12012</v>
      </c>
      <c r="P70" s="9">
        <v>12608</v>
      </c>
      <c r="Q70" s="47">
        <f t="shared" si="9"/>
        <v>234811</v>
      </c>
    </row>
    <row r="71" spans="1:17" x14ac:dyDescent="0.2">
      <c r="A71" s="5" t="s">
        <v>2</v>
      </c>
      <c r="B71" s="9">
        <v>67606</v>
      </c>
      <c r="C71" s="9">
        <v>71566</v>
      </c>
      <c r="D71" s="9">
        <v>72751</v>
      </c>
      <c r="E71" s="9">
        <v>72980</v>
      </c>
      <c r="F71" s="9">
        <v>71501</v>
      </c>
      <c r="G71" s="9">
        <v>65571</v>
      </c>
      <c r="H71" s="9">
        <v>62482</v>
      </c>
      <c r="I71" s="9">
        <v>61429</v>
      </c>
      <c r="J71" s="9">
        <v>62699</v>
      </c>
      <c r="K71" s="9">
        <v>63427</v>
      </c>
      <c r="L71" s="9">
        <v>22728</v>
      </c>
      <c r="M71" s="9">
        <v>37705</v>
      </c>
      <c r="N71" s="9">
        <v>52245</v>
      </c>
      <c r="O71" s="47">
        <v>52662</v>
      </c>
      <c r="P71" s="9">
        <v>53375</v>
      </c>
      <c r="Q71" s="47">
        <f t="shared" si="9"/>
        <v>890727</v>
      </c>
    </row>
    <row r="72" spans="1:17" x14ac:dyDescent="0.2">
      <c r="A72" s="5" t="s">
        <v>3</v>
      </c>
      <c r="B72" s="9">
        <v>42436</v>
      </c>
      <c r="C72" s="9">
        <v>46266</v>
      </c>
      <c r="D72" s="9">
        <v>43758</v>
      </c>
      <c r="E72" s="9">
        <v>42695</v>
      </c>
      <c r="F72" s="9">
        <v>46203</v>
      </c>
      <c r="G72" s="9">
        <v>47505</v>
      </c>
      <c r="H72" s="9">
        <v>48688</v>
      </c>
      <c r="I72" s="9">
        <v>46288</v>
      </c>
      <c r="J72" s="9">
        <v>48621</v>
      </c>
      <c r="K72" s="9">
        <v>48251</v>
      </c>
      <c r="L72" s="9">
        <v>12676</v>
      </c>
      <c r="M72" s="9">
        <v>16566</v>
      </c>
      <c r="N72" s="9">
        <v>29967</v>
      </c>
      <c r="O72" s="47">
        <v>31538</v>
      </c>
      <c r="P72" s="9">
        <v>32359</v>
      </c>
      <c r="Q72" s="47">
        <f t="shared" si="9"/>
        <v>583817</v>
      </c>
    </row>
    <row r="73" spans="1:17" x14ac:dyDescent="0.2">
      <c r="A73" s="5" t="s">
        <v>4</v>
      </c>
      <c r="B73" s="9">
        <v>2167</v>
      </c>
      <c r="C73" s="9">
        <v>2486</v>
      </c>
      <c r="D73" s="9">
        <v>2502</v>
      </c>
      <c r="E73" s="9">
        <v>2581</v>
      </c>
      <c r="F73" s="9">
        <v>2383</v>
      </c>
      <c r="G73" s="9">
        <v>2127</v>
      </c>
      <c r="H73" s="9">
        <v>2035</v>
      </c>
      <c r="I73" s="9">
        <v>1705</v>
      </c>
      <c r="J73" s="9">
        <v>1523</v>
      </c>
      <c r="K73" s="9">
        <v>1476</v>
      </c>
      <c r="L73" s="9">
        <v>1114</v>
      </c>
      <c r="M73" s="9">
        <v>1135</v>
      </c>
      <c r="N73" s="9">
        <v>1195</v>
      </c>
      <c r="O73" s="47">
        <v>914</v>
      </c>
      <c r="P73" s="9">
        <v>925</v>
      </c>
      <c r="Q73" s="47">
        <f t="shared" si="9"/>
        <v>26268</v>
      </c>
    </row>
    <row r="74" spans="1:17" x14ac:dyDescent="0.2">
      <c r="A74" s="7" t="s">
        <v>5</v>
      </c>
      <c r="B74" s="10">
        <v>3898</v>
      </c>
      <c r="C74" s="10">
        <v>3648</v>
      </c>
      <c r="D74" s="10">
        <v>3696</v>
      </c>
      <c r="E74" s="10">
        <v>3387</v>
      </c>
      <c r="F74" s="10">
        <v>3138</v>
      </c>
      <c r="G74" s="10">
        <v>2956</v>
      </c>
      <c r="H74" s="10">
        <v>3122</v>
      </c>
      <c r="I74" s="10">
        <v>3077</v>
      </c>
      <c r="J74" s="10">
        <v>3077</v>
      </c>
      <c r="K74" s="10">
        <v>2899</v>
      </c>
      <c r="L74" s="10">
        <v>1349</v>
      </c>
      <c r="M74" s="10">
        <v>2067</v>
      </c>
      <c r="N74" s="10">
        <v>2405</v>
      </c>
      <c r="O74" s="48">
        <v>3408</v>
      </c>
      <c r="P74" s="10">
        <v>3155</v>
      </c>
      <c r="Q74" s="48">
        <f t="shared" si="9"/>
        <v>45282</v>
      </c>
    </row>
    <row r="75" spans="1:17" x14ac:dyDescent="0.2">
      <c r="A75" s="6" t="s">
        <v>16</v>
      </c>
      <c r="B75" s="8">
        <f>SUM(B76:B81)</f>
        <v>12154065</v>
      </c>
      <c r="C75" s="8">
        <f t="shared" ref="C75:P75" si="12">SUM(C76:C81)</f>
        <v>12473288</v>
      </c>
      <c r="D75" s="8">
        <f t="shared" si="12"/>
        <v>12017310</v>
      </c>
      <c r="E75" s="8">
        <f t="shared" si="12"/>
        <v>11731418</v>
      </c>
      <c r="F75" s="8">
        <f t="shared" si="12"/>
        <v>11265631</v>
      </c>
      <c r="G75" s="8">
        <f t="shared" si="12"/>
        <v>10694041</v>
      </c>
      <c r="H75" s="8">
        <f t="shared" si="12"/>
        <v>10331498</v>
      </c>
      <c r="I75" s="8">
        <f t="shared" si="12"/>
        <v>9996490</v>
      </c>
      <c r="J75" s="8">
        <f t="shared" si="12"/>
        <v>9882048</v>
      </c>
      <c r="K75" s="8">
        <f t="shared" si="12"/>
        <v>9807473</v>
      </c>
      <c r="L75" s="8">
        <f t="shared" si="12"/>
        <v>4367342</v>
      </c>
      <c r="M75" s="8">
        <f t="shared" si="12"/>
        <v>6171493</v>
      </c>
      <c r="N75" s="8">
        <f t="shared" si="12"/>
        <v>8247147</v>
      </c>
      <c r="O75" s="8">
        <f t="shared" si="12"/>
        <v>8528057</v>
      </c>
      <c r="P75" s="8">
        <f t="shared" si="12"/>
        <v>8479911</v>
      </c>
      <c r="Q75" s="44">
        <f t="shared" si="9"/>
        <v>146147212</v>
      </c>
    </row>
    <row r="76" spans="1:17" x14ac:dyDescent="0.2">
      <c r="A76" s="5" t="s">
        <v>0</v>
      </c>
      <c r="B76" s="9">
        <v>7955715</v>
      </c>
      <c r="C76" s="9">
        <v>8079636</v>
      </c>
      <c r="D76" s="9">
        <v>7717506</v>
      </c>
      <c r="E76" s="9">
        <v>7417782</v>
      </c>
      <c r="F76" s="9">
        <v>7033411</v>
      </c>
      <c r="G76" s="9">
        <v>6653946</v>
      </c>
      <c r="H76" s="9">
        <v>6367702</v>
      </c>
      <c r="I76" s="9">
        <v>6144360</v>
      </c>
      <c r="J76" s="9">
        <v>5976930</v>
      </c>
      <c r="K76" s="9">
        <v>5965886</v>
      </c>
      <c r="L76" s="9">
        <v>3060541</v>
      </c>
      <c r="M76" s="9">
        <v>4226732</v>
      </c>
      <c r="N76" s="9">
        <v>5281013</v>
      </c>
      <c r="O76" s="47">
        <v>5444888</v>
      </c>
      <c r="P76" s="9">
        <v>5340364</v>
      </c>
      <c r="Q76" s="47">
        <f t="shared" si="9"/>
        <v>92666412</v>
      </c>
    </row>
    <row r="77" spans="1:17" x14ac:dyDescent="0.2">
      <c r="A77" s="5" t="s">
        <v>1</v>
      </c>
      <c r="B77" s="9">
        <v>854686</v>
      </c>
      <c r="C77" s="9">
        <v>853799</v>
      </c>
      <c r="D77" s="9">
        <v>816023</v>
      </c>
      <c r="E77" s="9">
        <v>769075</v>
      </c>
      <c r="F77" s="9">
        <v>693805</v>
      </c>
      <c r="G77" s="9">
        <v>636255</v>
      </c>
      <c r="H77" s="9">
        <v>611347</v>
      </c>
      <c r="I77" s="9">
        <v>570110</v>
      </c>
      <c r="J77" s="9">
        <v>557851</v>
      </c>
      <c r="K77" s="9">
        <v>537241</v>
      </c>
      <c r="L77" s="9">
        <v>246687</v>
      </c>
      <c r="M77" s="9">
        <v>292644</v>
      </c>
      <c r="N77" s="9">
        <v>409103</v>
      </c>
      <c r="O77" s="47">
        <v>433669</v>
      </c>
      <c r="P77" s="9">
        <v>427297</v>
      </c>
      <c r="Q77" s="47">
        <f t="shared" si="9"/>
        <v>8709592</v>
      </c>
    </row>
    <row r="78" spans="1:17" x14ac:dyDescent="0.2">
      <c r="A78" s="5" t="s">
        <v>2</v>
      </c>
      <c r="B78" s="9">
        <v>1622970</v>
      </c>
      <c r="C78" s="9">
        <v>1698460</v>
      </c>
      <c r="D78" s="9">
        <v>1689769</v>
      </c>
      <c r="E78" s="9">
        <v>1696107</v>
      </c>
      <c r="F78" s="9">
        <v>1674252</v>
      </c>
      <c r="G78" s="9">
        <v>1502407</v>
      </c>
      <c r="H78" s="9">
        <v>1449043</v>
      </c>
      <c r="I78" s="9">
        <v>1423383</v>
      </c>
      <c r="J78" s="9">
        <v>1447604</v>
      </c>
      <c r="K78" s="9">
        <v>1462121</v>
      </c>
      <c r="L78" s="9">
        <v>539051</v>
      </c>
      <c r="M78" s="9">
        <v>828903</v>
      </c>
      <c r="N78" s="9">
        <v>1211156</v>
      </c>
      <c r="O78" s="47">
        <v>1236327</v>
      </c>
      <c r="P78" s="9">
        <v>1255650</v>
      </c>
      <c r="Q78" s="47">
        <f t="shared" si="9"/>
        <v>20737203</v>
      </c>
    </row>
    <row r="79" spans="1:17" x14ac:dyDescent="0.2">
      <c r="A79" s="5" t="s">
        <v>3</v>
      </c>
      <c r="B79" s="9">
        <v>1507718</v>
      </c>
      <c r="C79" s="9">
        <v>1636358</v>
      </c>
      <c r="D79" s="9">
        <v>1586561</v>
      </c>
      <c r="E79" s="9">
        <v>1654877</v>
      </c>
      <c r="F79" s="9">
        <v>1695075</v>
      </c>
      <c r="G79" s="9">
        <v>1753916</v>
      </c>
      <c r="H79" s="9">
        <v>1751016</v>
      </c>
      <c r="I79" s="9">
        <v>1717043</v>
      </c>
      <c r="J79" s="9">
        <v>1759284</v>
      </c>
      <c r="K79" s="9">
        <v>1698991</v>
      </c>
      <c r="L79" s="9">
        <v>461140</v>
      </c>
      <c r="M79" s="9">
        <v>716945</v>
      </c>
      <c r="N79" s="9">
        <v>1210287</v>
      </c>
      <c r="O79" s="47">
        <v>1260108</v>
      </c>
      <c r="P79" s="9">
        <v>1294556</v>
      </c>
      <c r="Q79" s="47">
        <f t="shared" si="9"/>
        <v>21703875</v>
      </c>
    </row>
    <row r="80" spans="1:17" x14ac:dyDescent="0.2">
      <c r="A80" s="5" t="s">
        <v>4</v>
      </c>
      <c r="B80" s="9">
        <v>37461</v>
      </c>
      <c r="C80" s="9">
        <v>41405</v>
      </c>
      <c r="D80" s="9">
        <v>40532</v>
      </c>
      <c r="E80" s="9">
        <v>42657</v>
      </c>
      <c r="F80" s="9">
        <v>38677</v>
      </c>
      <c r="G80" s="9">
        <v>33189</v>
      </c>
      <c r="H80" s="9">
        <v>31756</v>
      </c>
      <c r="I80" s="9">
        <v>30531</v>
      </c>
      <c r="J80" s="9">
        <v>26088</v>
      </c>
      <c r="K80" s="9">
        <v>27139</v>
      </c>
      <c r="L80" s="9">
        <v>18663</v>
      </c>
      <c r="M80" s="9">
        <v>20565</v>
      </c>
      <c r="N80" s="9">
        <v>20518</v>
      </c>
      <c r="O80" s="47">
        <v>16380</v>
      </c>
      <c r="P80" s="9">
        <v>17341</v>
      </c>
      <c r="Q80" s="47">
        <f t="shared" si="9"/>
        <v>442902</v>
      </c>
    </row>
    <row r="81" spans="1:17" x14ac:dyDescent="0.2">
      <c r="A81" s="7" t="s">
        <v>5</v>
      </c>
      <c r="B81" s="10">
        <v>175515</v>
      </c>
      <c r="C81" s="10">
        <v>163630</v>
      </c>
      <c r="D81" s="10">
        <v>166919</v>
      </c>
      <c r="E81" s="10">
        <v>150920</v>
      </c>
      <c r="F81" s="10">
        <v>130411</v>
      </c>
      <c r="G81" s="10">
        <v>114328</v>
      </c>
      <c r="H81" s="10">
        <v>120634</v>
      </c>
      <c r="I81" s="10">
        <v>111063</v>
      </c>
      <c r="J81" s="10">
        <v>114291</v>
      </c>
      <c r="K81" s="10">
        <v>116095</v>
      </c>
      <c r="L81" s="10">
        <v>41260</v>
      </c>
      <c r="M81" s="10">
        <v>85704</v>
      </c>
      <c r="N81" s="10">
        <v>115070</v>
      </c>
      <c r="O81" s="48">
        <v>136685</v>
      </c>
      <c r="P81" s="10">
        <v>144703</v>
      </c>
      <c r="Q81" s="48">
        <f t="shared" si="9"/>
        <v>1887228</v>
      </c>
    </row>
    <row r="82" spans="1:17" x14ac:dyDescent="0.2">
      <c r="A82" s="13" t="s">
        <v>86</v>
      </c>
    </row>
    <row r="83" spans="1:17" x14ac:dyDescent="0.2">
      <c r="A83" s="13" t="s">
        <v>43</v>
      </c>
    </row>
  </sheetData>
  <hyperlinks>
    <hyperlink ref="A1" location="Sommaire!A1" display="Retour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83"/>
  <sheetViews>
    <sheetView workbookViewId="0">
      <selection activeCell="D84" sqref="D84"/>
    </sheetView>
  </sheetViews>
  <sheetFormatPr baseColWidth="10" defaultRowHeight="11.25" x14ac:dyDescent="0.2"/>
  <cols>
    <col min="1" max="1" width="48.140625" style="11" customWidth="1"/>
    <col min="2" max="14" width="9.7109375" style="11" customWidth="1"/>
    <col min="15" max="15" width="9.7109375" style="45" customWidth="1"/>
    <col min="16" max="16" width="9.7109375" style="11" customWidth="1"/>
    <col min="17" max="17" width="9.7109375" style="45" customWidth="1"/>
    <col min="18" max="16384" width="11.42578125" style="11"/>
  </cols>
  <sheetData>
    <row r="1" spans="1:17" x14ac:dyDescent="0.2">
      <c r="A1" s="14" t="s">
        <v>33</v>
      </c>
    </row>
    <row r="2" spans="1:17" x14ac:dyDescent="0.2">
      <c r="A2" s="12" t="s">
        <v>89</v>
      </c>
    </row>
    <row r="4" spans="1:17" ht="33.75" x14ac:dyDescent="0.2">
      <c r="A4" s="1" t="s">
        <v>50</v>
      </c>
      <c r="B4" s="2" t="s">
        <v>17</v>
      </c>
      <c r="C4" s="2" t="s">
        <v>18</v>
      </c>
      <c r="D4" s="2" t="s">
        <v>19</v>
      </c>
      <c r="E4" s="2" t="s">
        <v>20</v>
      </c>
      <c r="F4" s="2" t="s">
        <v>21</v>
      </c>
      <c r="G4" s="2" t="s">
        <v>22</v>
      </c>
      <c r="H4" s="2" t="s">
        <v>23</v>
      </c>
      <c r="I4" s="2" t="s">
        <v>24</v>
      </c>
      <c r="J4" s="2" t="s">
        <v>25</v>
      </c>
      <c r="K4" s="2" t="s">
        <v>26</v>
      </c>
      <c r="L4" s="2" t="s">
        <v>27</v>
      </c>
      <c r="M4" s="2" t="s">
        <v>28</v>
      </c>
      <c r="N4" s="2" t="s">
        <v>29</v>
      </c>
      <c r="O4" s="46" t="s">
        <v>30</v>
      </c>
      <c r="P4" s="2" t="s">
        <v>85</v>
      </c>
      <c r="Q4" s="49" t="s">
        <v>88</v>
      </c>
    </row>
    <row r="5" spans="1:17" x14ac:dyDescent="0.2">
      <c r="A5" s="4" t="s">
        <v>6</v>
      </c>
      <c r="B5" s="8">
        <f>SUM(B6:B11)</f>
        <v>10289</v>
      </c>
      <c r="C5" s="8">
        <f t="shared" ref="C5:P5" si="0">SUM(C6:C11)</f>
        <v>10667</v>
      </c>
      <c r="D5" s="8">
        <f t="shared" si="0"/>
        <v>10480</v>
      </c>
      <c r="E5" s="8">
        <f t="shared" si="0"/>
        <v>10589</v>
      </c>
      <c r="F5" s="8">
        <f t="shared" si="0"/>
        <v>10463</v>
      </c>
      <c r="G5" s="8">
        <f t="shared" si="0"/>
        <v>10372</v>
      </c>
      <c r="H5" s="8">
        <f t="shared" si="0"/>
        <v>10441</v>
      </c>
      <c r="I5" s="8">
        <f t="shared" si="0"/>
        <v>10241</v>
      </c>
      <c r="J5" s="8">
        <f t="shared" si="0"/>
        <v>10036</v>
      </c>
      <c r="K5" s="8">
        <f t="shared" si="0"/>
        <v>9953</v>
      </c>
      <c r="L5" s="8">
        <f t="shared" si="0"/>
        <v>5782</v>
      </c>
      <c r="M5" s="8">
        <f t="shared" si="0"/>
        <v>7156</v>
      </c>
      <c r="N5" s="8">
        <f t="shared" si="0"/>
        <v>8820</v>
      </c>
      <c r="O5" s="8">
        <f t="shared" si="0"/>
        <v>9047</v>
      </c>
      <c r="P5" s="8">
        <f t="shared" si="0"/>
        <v>9149</v>
      </c>
      <c r="Q5" s="44">
        <v>22401</v>
      </c>
    </row>
    <row r="6" spans="1:17" x14ac:dyDescent="0.2">
      <c r="A6" s="5" t="s">
        <v>0</v>
      </c>
      <c r="B6" s="9">
        <v>6613</v>
      </c>
      <c r="C6" s="9">
        <v>6824</v>
      </c>
      <c r="D6" s="9">
        <v>6542</v>
      </c>
      <c r="E6" s="9">
        <v>6584</v>
      </c>
      <c r="F6" s="9">
        <v>6531</v>
      </c>
      <c r="G6" s="9">
        <v>6463</v>
      </c>
      <c r="H6" s="9">
        <v>6518</v>
      </c>
      <c r="I6" s="9">
        <v>6371</v>
      </c>
      <c r="J6" s="9">
        <v>6238</v>
      </c>
      <c r="K6" s="9">
        <v>6104</v>
      </c>
      <c r="L6" s="9">
        <v>3762</v>
      </c>
      <c r="M6" s="9">
        <v>4451</v>
      </c>
      <c r="N6" s="9">
        <v>5387</v>
      </c>
      <c r="O6" s="47">
        <v>5516</v>
      </c>
      <c r="P6" s="9">
        <v>5560</v>
      </c>
      <c r="Q6" s="47">
        <v>15204</v>
      </c>
    </row>
    <row r="7" spans="1:17" x14ac:dyDescent="0.2">
      <c r="A7" s="5" t="s">
        <v>1</v>
      </c>
      <c r="B7" s="9">
        <v>75</v>
      </c>
      <c r="C7" s="9">
        <v>74</v>
      </c>
      <c r="D7" s="9">
        <v>70</v>
      </c>
      <c r="E7" s="9">
        <v>66</v>
      </c>
      <c r="F7" s="9">
        <v>70</v>
      </c>
      <c r="G7" s="9">
        <v>67</v>
      </c>
      <c r="H7" s="9">
        <v>65</v>
      </c>
      <c r="I7" s="9">
        <v>72</v>
      </c>
      <c r="J7" s="9">
        <v>70</v>
      </c>
      <c r="K7" s="9">
        <v>67</v>
      </c>
      <c r="L7" s="9">
        <v>48</v>
      </c>
      <c r="M7" s="9">
        <v>40</v>
      </c>
      <c r="N7" s="9">
        <v>53</v>
      </c>
      <c r="O7" s="47">
        <v>48</v>
      </c>
      <c r="P7" s="9">
        <v>50</v>
      </c>
      <c r="Q7" s="47">
        <v>113</v>
      </c>
    </row>
    <row r="8" spans="1:17" x14ac:dyDescent="0.2">
      <c r="A8" s="5" t="s">
        <v>2</v>
      </c>
      <c r="B8" s="9">
        <v>3251</v>
      </c>
      <c r="C8" s="9">
        <v>3421</v>
      </c>
      <c r="D8" s="9">
        <v>3516</v>
      </c>
      <c r="E8" s="9">
        <v>3573</v>
      </c>
      <c r="F8" s="9">
        <v>3491</v>
      </c>
      <c r="G8" s="9">
        <v>3472</v>
      </c>
      <c r="H8" s="9">
        <v>3486</v>
      </c>
      <c r="I8" s="9">
        <v>3417</v>
      </c>
      <c r="J8" s="9">
        <v>3356</v>
      </c>
      <c r="K8" s="9">
        <v>3414</v>
      </c>
      <c r="L8" s="9">
        <v>1712</v>
      </c>
      <c r="M8" s="9">
        <v>2368</v>
      </c>
      <c r="N8" s="9">
        <v>3067</v>
      </c>
      <c r="O8" s="47">
        <v>3162</v>
      </c>
      <c r="P8" s="9">
        <v>3232</v>
      </c>
      <c r="Q8" s="47">
        <v>6060</v>
      </c>
    </row>
    <row r="9" spans="1:17" x14ac:dyDescent="0.2">
      <c r="A9" s="5" t="s">
        <v>3</v>
      </c>
      <c r="B9" s="9">
        <v>198</v>
      </c>
      <c r="C9" s="9">
        <v>201</v>
      </c>
      <c r="D9" s="9">
        <v>197</v>
      </c>
      <c r="E9" s="9">
        <v>204</v>
      </c>
      <c r="F9" s="9">
        <v>209</v>
      </c>
      <c r="G9" s="9">
        <v>208</v>
      </c>
      <c r="H9" s="9">
        <v>215</v>
      </c>
      <c r="I9" s="9">
        <v>221</v>
      </c>
      <c r="J9" s="9">
        <v>216</v>
      </c>
      <c r="K9" s="9">
        <v>217</v>
      </c>
      <c r="L9" s="9">
        <v>160</v>
      </c>
      <c r="M9" s="9">
        <v>178</v>
      </c>
      <c r="N9" s="9">
        <v>187</v>
      </c>
      <c r="O9" s="47">
        <v>195</v>
      </c>
      <c r="P9" s="9">
        <v>184</v>
      </c>
      <c r="Q9" s="47">
        <v>534</v>
      </c>
    </row>
    <row r="10" spans="1:17" x14ac:dyDescent="0.2">
      <c r="A10" s="5" t="s">
        <v>4</v>
      </c>
      <c r="B10" s="9">
        <v>48</v>
      </c>
      <c r="C10" s="9">
        <v>48</v>
      </c>
      <c r="D10" s="9">
        <v>52</v>
      </c>
      <c r="E10" s="9">
        <v>54</v>
      </c>
      <c r="F10" s="9">
        <v>48</v>
      </c>
      <c r="G10" s="9">
        <v>44</v>
      </c>
      <c r="H10" s="9">
        <v>40</v>
      </c>
      <c r="I10" s="9">
        <v>43</v>
      </c>
      <c r="J10" s="9">
        <v>44</v>
      </c>
      <c r="K10" s="9">
        <v>41</v>
      </c>
      <c r="L10" s="9">
        <v>36</v>
      </c>
      <c r="M10" s="9">
        <v>29</v>
      </c>
      <c r="N10" s="9">
        <v>30</v>
      </c>
      <c r="O10" s="47">
        <v>27</v>
      </c>
      <c r="P10" s="9">
        <v>24</v>
      </c>
      <c r="Q10" s="47">
        <v>125</v>
      </c>
    </row>
    <row r="11" spans="1:17" x14ac:dyDescent="0.2">
      <c r="A11" s="5" t="s">
        <v>5</v>
      </c>
      <c r="B11" s="10">
        <v>104</v>
      </c>
      <c r="C11" s="10">
        <v>99</v>
      </c>
      <c r="D11" s="10">
        <v>103</v>
      </c>
      <c r="E11" s="10">
        <v>108</v>
      </c>
      <c r="F11" s="10">
        <v>114</v>
      </c>
      <c r="G11" s="10">
        <v>118</v>
      </c>
      <c r="H11" s="10">
        <v>117</v>
      </c>
      <c r="I11" s="10">
        <v>117</v>
      </c>
      <c r="J11" s="10">
        <v>112</v>
      </c>
      <c r="K11" s="10">
        <v>110</v>
      </c>
      <c r="L11" s="10">
        <v>64</v>
      </c>
      <c r="M11" s="10">
        <v>90</v>
      </c>
      <c r="N11" s="10">
        <v>96</v>
      </c>
      <c r="O11" s="48">
        <v>99</v>
      </c>
      <c r="P11" s="10">
        <v>99</v>
      </c>
      <c r="Q11" s="48">
        <v>365</v>
      </c>
    </row>
    <row r="12" spans="1:17" x14ac:dyDescent="0.2">
      <c r="A12" s="4" t="s">
        <v>7</v>
      </c>
      <c r="B12" s="8">
        <f>SUM(B13:B18)</f>
        <v>53437</v>
      </c>
      <c r="C12" s="8">
        <f t="shared" ref="C12" si="1">SUM(C13:C18)</f>
        <v>55860</v>
      </c>
      <c r="D12" s="8">
        <f t="shared" ref="D12" si="2">SUM(D13:D18)</f>
        <v>54470</v>
      </c>
      <c r="E12" s="8">
        <f t="shared" ref="E12" si="3">SUM(E13:E18)</f>
        <v>54660</v>
      </c>
      <c r="F12" s="8">
        <f t="shared" ref="F12" si="4">SUM(F13:F18)</f>
        <v>53931</v>
      </c>
      <c r="G12" s="8">
        <f t="shared" ref="G12" si="5">SUM(G13:G18)</f>
        <v>51358</v>
      </c>
      <c r="H12" s="8">
        <f t="shared" ref="H12" si="6">SUM(H13:H18)</f>
        <v>49897</v>
      </c>
      <c r="I12" s="8">
        <f t="shared" ref="I12" si="7">SUM(I13:I18)</f>
        <v>48522</v>
      </c>
      <c r="J12" s="8">
        <f t="shared" ref="J12" si="8">SUM(J13:J18)</f>
        <v>48002</v>
      </c>
      <c r="K12" s="8">
        <f t="shared" ref="K12" si="9">SUM(K13:K18)</f>
        <v>47881</v>
      </c>
      <c r="L12" s="8">
        <f t="shared" ref="L12" si="10">SUM(L13:L18)</f>
        <v>22856</v>
      </c>
      <c r="M12" s="8">
        <f t="shared" ref="M12" si="11">SUM(M13:M18)</f>
        <v>32282</v>
      </c>
      <c r="N12" s="8">
        <f t="shared" ref="N12" si="12">SUM(N13:N18)</f>
        <v>41605</v>
      </c>
      <c r="O12" s="8">
        <f t="shared" ref="O12" si="13">SUM(O13:O18)</f>
        <v>42119</v>
      </c>
      <c r="P12" s="8">
        <f t="shared" ref="P12" si="14">SUM(P13:P18)</f>
        <v>42244</v>
      </c>
      <c r="Q12" s="44">
        <f>SUM(B12:P12)</f>
        <v>699124</v>
      </c>
    </row>
    <row r="13" spans="1:17" x14ac:dyDescent="0.2">
      <c r="A13" s="5" t="s">
        <v>0</v>
      </c>
      <c r="B13" s="9">
        <v>31000</v>
      </c>
      <c r="C13" s="9">
        <v>32099</v>
      </c>
      <c r="D13" s="9">
        <v>30331</v>
      </c>
      <c r="E13" s="9">
        <v>30275</v>
      </c>
      <c r="F13" s="9">
        <v>29660</v>
      </c>
      <c r="G13" s="9">
        <v>28890</v>
      </c>
      <c r="H13" s="9">
        <v>27994</v>
      </c>
      <c r="I13" s="9">
        <v>27149</v>
      </c>
      <c r="J13" s="9">
        <v>26510</v>
      </c>
      <c r="K13" s="9">
        <v>26405</v>
      </c>
      <c r="L13" s="9">
        <v>14831</v>
      </c>
      <c r="M13" s="9">
        <v>19316</v>
      </c>
      <c r="N13" s="9">
        <v>24015</v>
      </c>
      <c r="O13" s="47">
        <v>24190</v>
      </c>
      <c r="P13" s="9">
        <v>24225</v>
      </c>
      <c r="Q13" s="47">
        <f t="shared" ref="Q13:Q76" si="15">SUM(B13:P13)</f>
        <v>396890</v>
      </c>
    </row>
    <row r="14" spans="1:17" x14ac:dyDescent="0.2">
      <c r="A14" s="5" t="s">
        <v>1</v>
      </c>
      <c r="B14" s="9">
        <v>1471</v>
      </c>
      <c r="C14" s="9">
        <v>1461</v>
      </c>
      <c r="D14" s="9">
        <v>1339</v>
      </c>
      <c r="E14" s="9">
        <v>1293</v>
      </c>
      <c r="F14" s="9">
        <v>1325</v>
      </c>
      <c r="G14" s="9">
        <v>1244</v>
      </c>
      <c r="H14" s="9">
        <v>1216</v>
      </c>
      <c r="I14" s="9">
        <v>1128</v>
      </c>
      <c r="J14" s="9">
        <v>1086</v>
      </c>
      <c r="K14" s="9">
        <v>1047</v>
      </c>
      <c r="L14" s="9">
        <v>619</v>
      </c>
      <c r="M14" s="9">
        <v>637</v>
      </c>
      <c r="N14" s="9">
        <v>896</v>
      </c>
      <c r="O14" s="47">
        <v>865</v>
      </c>
      <c r="P14" s="9">
        <v>885</v>
      </c>
      <c r="Q14" s="47">
        <f t="shared" si="15"/>
        <v>16512</v>
      </c>
    </row>
    <row r="15" spans="1:17" x14ac:dyDescent="0.2">
      <c r="A15" s="5" t="s">
        <v>2</v>
      </c>
      <c r="B15" s="9">
        <v>17714</v>
      </c>
      <c r="C15" s="9">
        <v>19082</v>
      </c>
      <c r="D15" s="9">
        <v>19749</v>
      </c>
      <c r="E15" s="9">
        <v>20071</v>
      </c>
      <c r="F15" s="9">
        <v>19834</v>
      </c>
      <c r="G15" s="9">
        <v>18136</v>
      </c>
      <c r="H15" s="9">
        <v>17609</v>
      </c>
      <c r="I15" s="9">
        <v>17356</v>
      </c>
      <c r="J15" s="9">
        <v>17614</v>
      </c>
      <c r="K15" s="9">
        <v>17949</v>
      </c>
      <c r="L15" s="9">
        <v>5963</v>
      </c>
      <c r="M15" s="9">
        <v>10288</v>
      </c>
      <c r="N15" s="9">
        <v>14226</v>
      </c>
      <c r="O15" s="47">
        <v>14677</v>
      </c>
      <c r="P15" s="9">
        <v>14795</v>
      </c>
      <c r="Q15" s="47">
        <f t="shared" si="15"/>
        <v>245063</v>
      </c>
    </row>
    <row r="16" spans="1:17" x14ac:dyDescent="0.2">
      <c r="A16" s="5" t="s">
        <v>3</v>
      </c>
      <c r="B16" s="9">
        <v>2458</v>
      </c>
      <c r="C16" s="9">
        <v>2432</v>
      </c>
      <c r="D16" s="9">
        <v>2278</v>
      </c>
      <c r="E16" s="9">
        <v>2300</v>
      </c>
      <c r="F16" s="9">
        <v>2400</v>
      </c>
      <c r="G16" s="9">
        <v>2405</v>
      </c>
      <c r="H16" s="9">
        <v>2400</v>
      </c>
      <c r="I16" s="9">
        <v>2274</v>
      </c>
      <c r="J16" s="9">
        <v>2199</v>
      </c>
      <c r="K16" s="9">
        <v>1894</v>
      </c>
      <c r="L16" s="9">
        <v>1074</v>
      </c>
      <c r="M16" s="9">
        <v>1591</v>
      </c>
      <c r="N16" s="9">
        <v>1941</v>
      </c>
      <c r="O16" s="47">
        <v>1866</v>
      </c>
      <c r="P16" s="9">
        <v>1816</v>
      </c>
      <c r="Q16" s="47">
        <f t="shared" si="15"/>
        <v>31328</v>
      </c>
    </row>
    <row r="17" spans="1:17" x14ac:dyDescent="0.2">
      <c r="A17" s="5" t="s">
        <v>4</v>
      </c>
      <c r="B17" s="9">
        <v>286</v>
      </c>
      <c r="C17" s="9">
        <v>330</v>
      </c>
      <c r="D17" s="9">
        <v>339</v>
      </c>
      <c r="E17" s="9">
        <v>315</v>
      </c>
      <c r="F17" s="9">
        <v>297</v>
      </c>
      <c r="G17" s="9">
        <v>273</v>
      </c>
      <c r="H17" s="9">
        <v>268</v>
      </c>
      <c r="I17" s="9">
        <v>220</v>
      </c>
      <c r="J17" s="9">
        <v>194</v>
      </c>
      <c r="K17" s="9">
        <v>184</v>
      </c>
      <c r="L17" s="9">
        <v>154</v>
      </c>
      <c r="M17" s="9">
        <v>150</v>
      </c>
      <c r="N17" s="9">
        <v>159</v>
      </c>
      <c r="O17" s="47">
        <v>109</v>
      </c>
      <c r="P17" s="9">
        <v>122</v>
      </c>
      <c r="Q17" s="47">
        <f t="shared" si="15"/>
        <v>3400</v>
      </c>
    </row>
    <row r="18" spans="1:17" x14ac:dyDescent="0.2">
      <c r="A18" s="7" t="s">
        <v>5</v>
      </c>
      <c r="B18" s="10">
        <v>508</v>
      </c>
      <c r="C18" s="10">
        <v>456</v>
      </c>
      <c r="D18" s="10">
        <v>434</v>
      </c>
      <c r="E18" s="10">
        <v>406</v>
      </c>
      <c r="F18" s="10">
        <v>415</v>
      </c>
      <c r="G18" s="10">
        <v>410</v>
      </c>
      <c r="H18" s="10">
        <v>410</v>
      </c>
      <c r="I18" s="10">
        <v>395</v>
      </c>
      <c r="J18" s="10">
        <v>399</v>
      </c>
      <c r="K18" s="10">
        <v>402</v>
      </c>
      <c r="L18" s="10">
        <v>215</v>
      </c>
      <c r="M18" s="10">
        <v>300</v>
      </c>
      <c r="N18" s="10">
        <v>368</v>
      </c>
      <c r="O18" s="48">
        <v>412</v>
      </c>
      <c r="P18" s="10">
        <v>401</v>
      </c>
      <c r="Q18" s="48">
        <f t="shared" si="15"/>
        <v>5931</v>
      </c>
    </row>
    <row r="19" spans="1:17" x14ac:dyDescent="0.2">
      <c r="A19" s="6" t="s">
        <v>8</v>
      </c>
      <c r="B19" s="8">
        <f>SUM(B20:B25)</f>
        <v>33958</v>
      </c>
      <c r="C19" s="8">
        <f t="shared" ref="C19" si="16">SUM(C20:C25)</f>
        <v>35043</v>
      </c>
      <c r="D19" s="8">
        <f t="shared" ref="D19" si="17">SUM(D20:D25)</f>
        <v>34038</v>
      </c>
      <c r="E19" s="8">
        <f t="shared" ref="E19" si="18">SUM(E20:E25)</f>
        <v>33663</v>
      </c>
      <c r="F19" s="8">
        <f t="shared" ref="F19" si="19">SUM(F20:F25)</f>
        <v>31921</v>
      </c>
      <c r="G19" s="8">
        <f t="shared" ref="G19" si="20">SUM(G20:G25)</f>
        <v>31806</v>
      </c>
      <c r="H19" s="8">
        <f t="shared" ref="H19" si="21">SUM(H20:H25)</f>
        <v>30010</v>
      </c>
      <c r="I19" s="8">
        <f t="shared" ref="I19" si="22">SUM(I20:I25)</f>
        <v>29093</v>
      </c>
      <c r="J19" s="8">
        <f t="shared" ref="J19" si="23">SUM(J20:J25)</f>
        <v>29371</v>
      </c>
      <c r="K19" s="8">
        <f t="shared" ref="K19" si="24">SUM(K20:K25)</f>
        <v>29087</v>
      </c>
      <c r="L19" s="8">
        <f t="shared" ref="L19" si="25">SUM(L20:L25)</f>
        <v>16046</v>
      </c>
      <c r="M19" s="8">
        <f t="shared" ref="M19" si="26">SUM(M20:M25)</f>
        <v>22460</v>
      </c>
      <c r="N19" s="8">
        <f t="shared" ref="N19" si="27">SUM(N20:N25)</f>
        <v>27608</v>
      </c>
      <c r="O19" s="8">
        <f t="shared" ref="O19" si="28">SUM(O20:O25)</f>
        <v>27097</v>
      </c>
      <c r="P19" s="8">
        <f t="shared" ref="P19" si="29">SUM(P20:P25)</f>
        <v>27995</v>
      </c>
      <c r="Q19" s="44">
        <f t="shared" si="15"/>
        <v>439196</v>
      </c>
    </row>
    <row r="20" spans="1:17" x14ac:dyDescent="0.2">
      <c r="A20" s="5" t="s">
        <v>0</v>
      </c>
      <c r="B20" s="9">
        <v>21602</v>
      </c>
      <c r="C20" s="9">
        <v>22204</v>
      </c>
      <c r="D20" s="9">
        <v>21010</v>
      </c>
      <c r="E20" s="9">
        <v>20549</v>
      </c>
      <c r="F20" s="9">
        <v>19514</v>
      </c>
      <c r="G20" s="9">
        <v>19498</v>
      </c>
      <c r="H20" s="9">
        <v>18547</v>
      </c>
      <c r="I20" s="9">
        <v>17926</v>
      </c>
      <c r="J20" s="9">
        <v>17758</v>
      </c>
      <c r="K20" s="9">
        <v>17812</v>
      </c>
      <c r="L20" s="9">
        <v>10944</v>
      </c>
      <c r="M20" s="9">
        <v>14625</v>
      </c>
      <c r="N20" s="9">
        <v>17371</v>
      </c>
      <c r="O20" s="47">
        <v>17243</v>
      </c>
      <c r="P20" s="9">
        <v>17591</v>
      </c>
      <c r="Q20" s="47">
        <f t="shared" si="15"/>
        <v>274194</v>
      </c>
    </row>
    <row r="21" spans="1:17" x14ac:dyDescent="0.2">
      <c r="A21" s="5" t="s">
        <v>1</v>
      </c>
      <c r="B21" s="9">
        <v>1329</v>
      </c>
      <c r="C21" s="9">
        <v>1308</v>
      </c>
      <c r="D21" s="9">
        <v>1221</v>
      </c>
      <c r="E21" s="9">
        <v>1170</v>
      </c>
      <c r="F21" s="9">
        <v>1195</v>
      </c>
      <c r="G21" s="9">
        <v>1155</v>
      </c>
      <c r="H21" s="9">
        <v>1122</v>
      </c>
      <c r="I21" s="9">
        <v>1045</v>
      </c>
      <c r="J21" s="9">
        <v>1024</v>
      </c>
      <c r="K21" s="9">
        <v>977</v>
      </c>
      <c r="L21" s="9">
        <v>610</v>
      </c>
      <c r="M21" s="9">
        <v>618</v>
      </c>
      <c r="N21" s="9">
        <v>856</v>
      </c>
      <c r="O21" s="47">
        <v>819</v>
      </c>
      <c r="P21" s="9">
        <v>850</v>
      </c>
      <c r="Q21" s="47">
        <f t="shared" si="15"/>
        <v>15299</v>
      </c>
    </row>
    <row r="22" spans="1:17" x14ac:dyDescent="0.2">
      <c r="A22" s="5" t="s">
        <v>2</v>
      </c>
      <c r="B22" s="9">
        <v>7905</v>
      </c>
      <c r="C22" s="9">
        <v>8408</v>
      </c>
      <c r="D22" s="9">
        <v>8850</v>
      </c>
      <c r="E22" s="9">
        <v>9045</v>
      </c>
      <c r="F22" s="9">
        <v>8229</v>
      </c>
      <c r="G22" s="9">
        <v>8205</v>
      </c>
      <c r="H22" s="9">
        <v>7500</v>
      </c>
      <c r="I22" s="9">
        <v>7401</v>
      </c>
      <c r="J22" s="9">
        <v>7946</v>
      </c>
      <c r="K22" s="9">
        <v>7968</v>
      </c>
      <c r="L22" s="9">
        <v>3117</v>
      </c>
      <c r="M22" s="9">
        <v>5282</v>
      </c>
      <c r="N22" s="9">
        <v>7102</v>
      </c>
      <c r="O22" s="47">
        <v>6808</v>
      </c>
      <c r="P22" s="9">
        <v>7352</v>
      </c>
      <c r="Q22" s="47">
        <f t="shared" si="15"/>
        <v>111118</v>
      </c>
    </row>
    <row r="23" spans="1:17" x14ac:dyDescent="0.2">
      <c r="A23" s="5" t="s">
        <v>3</v>
      </c>
      <c r="B23" s="9">
        <v>2413</v>
      </c>
      <c r="C23" s="9">
        <v>2405</v>
      </c>
      <c r="D23" s="9">
        <v>2238</v>
      </c>
      <c r="E23" s="9">
        <v>2251</v>
      </c>
      <c r="F23" s="9">
        <v>2352</v>
      </c>
      <c r="G23" s="9">
        <v>2345</v>
      </c>
      <c r="H23" s="9">
        <v>2253</v>
      </c>
      <c r="I23" s="9">
        <v>2182</v>
      </c>
      <c r="J23" s="9">
        <v>2130</v>
      </c>
      <c r="K23" s="9">
        <v>1824</v>
      </c>
      <c r="L23" s="9">
        <v>1041</v>
      </c>
      <c r="M23" s="9">
        <v>1533</v>
      </c>
      <c r="N23" s="9">
        <v>1837</v>
      </c>
      <c r="O23" s="47">
        <v>1780</v>
      </c>
      <c r="P23" s="9">
        <v>1747</v>
      </c>
      <c r="Q23" s="47">
        <f t="shared" si="15"/>
        <v>30331</v>
      </c>
    </row>
    <row r="24" spans="1:17" x14ac:dyDescent="0.2">
      <c r="A24" s="5" t="s">
        <v>4</v>
      </c>
      <c r="B24" s="9">
        <v>285</v>
      </c>
      <c r="C24" s="9">
        <v>329</v>
      </c>
      <c r="D24" s="9">
        <v>337</v>
      </c>
      <c r="E24" s="9">
        <v>308</v>
      </c>
      <c r="F24" s="9">
        <v>288</v>
      </c>
      <c r="G24" s="9">
        <v>270</v>
      </c>
      <c r="H24" s="9">
        <v>261</v>
      </c>
      <c r="I24" s="9">
        <v>215</v>
      </c>
      <c r="J24" s="9">
        <v>184</v>
      </c>
      <c r="K24" s="9">
        <v>181</v>
      </c>
      <c r="L24" s="9">
        <v>153</v>
      </c>
      <c r="M24" s="9">
        <v>148</v>
      </c>
      <c r="N24" s="9">
        <v>151</v>
      </c>
      <c r="O24" s="47">
        <v>108</v>
      </c>
      <c r="P24" s="9">
        <v>122</v>
      </c>
      <c r="Q24" s="47">
        <f t="shared" si="15"/>
        <v>3340</v>
      </c>
    </row>
    <row r="25" spans="1:17" x14ac:dyDescent="0.2">
      <c r="A25" s="7" t="s">
        <v>5</v>
      </c>
      <c r="B25" s="10">
        <v>424</v>
      </c>
      <c r="C25" s="10">
        <v>389</v>
      </c>
      <c r="D25" s="10">
        <v>382</v>
      </c>
      <c r="E25" s="10">
        <v>340</v>
      </c>
      <c r="F25" s="10">
        <v>343</v>
      </c>
      <c r="G25" s="10">
        <v>333</v>
      </c>
      <c r="H25" s="10">
        <v>327</v>
      </c>
      <c r="I25" s="10">
        <v>324</v>
      </c>
      <c r="J25" s="10">
        <v>329</v>
      </c>
      <c r="K25" s="10">
        <v>325</v>
      </c>
      <c r="L25" s="10">
        <v>181</v>
      </c>
      <c r="M25" s="10">
        <v>254</v>
      </c>
      <c r="N25" s="10">
        <v>291</v>
      </c>
      <c r="O25" s="48">
        <v>339</v>
      </c>
      <c r="P25" s="10">
        <v>333</v>
      </c>
      <c r="Q25" s="48">
        <f t="shared" si="15"/>
        <v>4914</v>
      </c>
    </row>
    <row r="26" spans="1:17" x14ac:dyDescent="0.2">
      <c r="A26" s="6" t="s">
        <v>9</v>
      </c>
      <c r="B26" s="8">
        <f>SUM(B27:B32)</f>
        <v>1471197</v>
      </c>
      <c r="C26" s="8">
        <f t="shared" ref="C26" si="30">SUM(C27:C32)</f>
        <v>1525748</v>
      </c>
      <c r="D26" s="8">
        <f t="shared" ref="D26" si="31">SUM(D27:D32)</f>
        <v>1479459</v>
      </c>
      <c r="E26" s="8">
        <f t="shared" ref="E26" si="32">SUM(E27:E32)</f>
        <v>1451492</v>
      </c>
      <c r="F26" s="8">
        <f t="shared" ref="F26" si="33">SUM(F27:F32)</f>
        <v>1442636</v>
      </c>
      <c r="G26" s="8">
        <f t="shared" ref="G26" si="34">SUM(G27:G32)</f>
        <v>1355953</v>
      </c>
      <c r="H26" s="8">
        <f t="shared" ref="H26" si="35">SUM(H27:H32)</f>
        <v>1310656</v>
      </c>
      <c r="I26" s="8">
        <f t="shared" ref="I26" si="36">SUM(I27:I32)</f>
        <v>1282650</v>
      </c>
      <c r="J26" s="8">
        <f t="shared" ref="J26" si="37">SUM(J27:J32)</f>
        <v>1265810</v>
      </c>
      <c r="K26" s="8">
        <f t="shared" ref="K26" si="38">SUM(K27:K32)</f>
        <v>1264792</v>
      </c>
      <c r="L26" s="8">
        <f t="shared" ref="L26" si="39">SUM(L27:L32)</f>
        <v>632568</v>
      </c>
      <c r="M26" s="8">
        <f t="shared" ref="M26" si="40">SUM(M27:M32)</f>
        <v>870045</v>
      </c>
      <c r="N26" s="8">
        <f t="shared" ref="N26" si="41">SUM(N27:N32)</f>
        <v>1136458</v>
      </c>
      <c r="O26" s="8">
        <f t="shared" ref="O26" si="42">SUM(O27:O32)</f>
        <v>1167322</v>
      </c>
      <c r="P26" s="8">
        <f t="shared" ref="P26" si="43">SUM(P27:P32)</f>
        <v>1175275</v>
      </c>
      <c r="Q26" s="44">
        <f t="shared" si="15"/>
        <v>18832061</v>
      </c>
    </row>
    <row r="27" spans="1:17" x14ac:dyDescent="0.2">
      <c r="A27" s="5" t="s">
        <v>0</v>
      </c>
      <c r="B27" s="9">
        <v>923683</v>
      </c>
      <c r="C27" s="9">
        <v>952395</v>
      </c>
      <c r="D27" s="9">
        <v>906783</v>
      </c>
      <c r="E27" s="9">
        <v>873893</v>
      </c>
      <c r="F27" s="9">
        <v>861288</v>
      </c>
      <c r="G27" s="9">
        <v>820003</v>
      </c>
      <c r="H27" s="9">
        <v>784052</v>
      </c>
      <c r="I27" s="9">
        <v>762557</v>
      </c>
      <c r="J27" s="9">
        <v>746996</v>
      </c>
      <c r="K27" s="9">
        <v>752782</v>
      </c>
      <c r="L27" s="9">
        <v>437403</v>
      </c>
      <c r="M27" s="9">
        <v>562546</v>
      </c>
      <c r="N27" s="9">
        <v>707385</v>
      </c>
      <c r="O27" s="47">
        <v>723099</v>
      </c>
      <c r="P27" s="9">
        <v>723163</v>
      </c>
      <c r="Q27" s="47">
        <f t="shared" si="15"/>
        <v>11538028</v>
      </c>
    </row>
    <row r="28" spans="1:17" x14ac:dyDescent="0.2">
      <c r="A28" s="5" t="s">
        <v>1</v>
      </c>
      <c r="B28" s="9">
        <v>59927</v>
      </c>
      <c r="C28" s="9">
        <v>58515</v>
      </c>
      <c r="D28" s="9">
        <v>55134</v>
      </c>
      <c r="E28" s="9">
        <v>53761</v>
      </c>
      <c r="F28" s="9">
        <v>53542</v>
      </c>
      <c r="G28" s="9">
        <v>48855</v>
      </c>
      <c r="H28" s="9">
        <v>48747</v>
      </c>
      <c r="I28" s="9">
        <v>45142</v>
      </c>
      <c r="J28" s="9">
        <v>42544</v>
      </c>
      <c r="K28" s="9">
        <v>41356</v>
      </c>
      <c r="L28" s="9">
        <v>24554</v>
      </c>
      <c r="M28" s="9">
        <v>23354</v>
      </c>
      <c r="N28" s="9">
        <v>34899</v>
      </c>
      <c r="O28" s="47">
        <v>36304</v>
      </c>
      <c r="P28" s="9">
        <v>35785</v>
      </c>
      <c r="Q28" s="47">
        <f t="shared" si="15"/>
        <v>662419</v>
      </c>
    </row>
    <row r="29" spans="1:17" x14ac:dyDescent="0.2">
      <c r="A29" s="5" t="s">
        <v>2</v>
      </c>
      <c r="B29" s="9">
        <v>353730</v>
      </c>
      <c r="C29" s="9">
        <v>380067</v>
      </c>
      <c r="D29" s="9">
        <v>387682</v>
      </c>
      <c r="E29" s="9">
        <v>393687</v>
      </c>
      <c r="F29" s="9">
        <v>393637</v>
      </c>
      <c r="G29" s="9">
        <v>358025</v>
      </c>
      <c r="H29" s="9">
        <v>351717</v>
      </c>
      <c r="I29" s="9">
        <v>350757</v>
      </c>
      <c r="J29" s="9">
        <v>355992</v>
      </c>
      <c r="K29" s="9">
        <v>366722</v>
      </c>
      <c r="L29" s="9">
        <v>119080</v>
      </c>
      <c r="M29" s="9">
        <v>196351</v>
      </c>
      <c r="N29" s="9">
        <v>291008</v>
      </c>
      <c r="O29" s="47">
        <v>302297</v>
      </c>
      <c r="P29" s="9">
        <v>307163</v>
      </c>
      <c r="Q29" s="47">
        <f t="shared" si="15"/>
        <v>4907915</v>
      </c>
    </row>
    <row r="30" spans="1:17" x14ac:dyDescent="0.2">
      <c r="A30" s="5" t="s">
        <v>3</v>
      </c>
      <c r="B30" s="9">
        <v>110764</v>
      </c>
      <c r="C30" s="9">
        <v>112625</v>
      </c>
      <c r="D30" s="9">
        <v>107879</v>
      </c>
      <c r="E30" s="9">
        <v>110185</v>
      </c>
      <c r="F30" s="9">
        <v>115161</v>
      </c>
      <c r="G30" s="9">
        <v>111945</v>
      </c>
      <c r="H30" s="9">
        <v>108877</v>
      </c>
      <c r="I30" s="9">
        <v>108160</v>
      </c>
      <c r="J30" s="9">
        <v>104003</v>
      </c>
      <c r="K30" s="9">
        <v>86645</v>
      </c>
      <c r="L30" s="9">
        <v>42789</v>
      </c>
      <c r="M30" s="9">
        <v>75248</v>
      </c>
      <c r="N30" s="9">
        <v>86696</v>
      </c>
      <c r="O30" s="47">
        <v>88617</v>
      </c>
      <c r="P30" s="9">
        <v>91055</v>
      </c>
      <c r="Q30" s="47">
        <f t="shared" si="15"/>
        <v>1460649</v>
      </c>
    </row>
    <row r="31" spans="1:17" x14ac:dyDescent="0.2">
      <c r="A31" s="5" t="s">
        <v>4</v>
      </c>
      <c r="B31" s="9">
        <v>4952</v>
      </c>
      <c r="C31" s="9">
        <v>5367</v>
      </c>
      <c r="D31" s="9">
        <v>5445</v>
      </c>
      <c r="E31" s="9">
        <v>4961</v>
      </c>
      <c r="F31" s="9">
        <v>4609</v>
      </c>
      <c r="G31" s="9">
        <v>4132</v>
      </c>
      <c r="H31" s="9">
        <v>4043</v>
      </c>
      <c r="I31" s="9">
        <v>3692</v>
      </c>
      <c r="J31" s="9">
        <v>3295</v>
      </c>
      <c r="K31" s="9">
        <v>3243</v>
      </c>
      <c r="L31" s="9">
        <v>2478</v>
      </c>
      <c r="M31" s="9">
        <v>2669</v>
      </c>
      <c r="N31" s="9">
        <v>2580</v>
      </c>
      <c r="O31" s="47">
        <v>1834</v>
      </c>
      <c r="P31" s="9">
        <v>2036</v>
      </c>
      <c r="Q31" s="47">
        <f t="shared" si="15"/>
        <v>55336</v>
      </c>
    </row>
    <row r="32" spans="1:17" x14ac:dyDescent="0.2">
      <c r="A32" s="7" t="s">
        <v>5</v>
      </c>
      <c r="B32" s="10">
        <v>18141</v>
      </c>
      <c r="C32" s="10">
        <v>16779</v>
      </c>
      <c r="D32" s="10">
        <v>16536</v>
      </c>
      <c r="E32" s="10">
        <v>15005</v>
      </c>
      <c r="F32" s="10">
        <v>14399</v>
      </c>
      <c r="G32" s="10">
        <v>12993</v>
      </c>
      <c r="H32" s="10">
        <v>13220</v>
      </c>
      <c r="I32" s="10">
        <v>12342</v>
      </c>
      <c r="J32" s="10">
        <v>12980</v>
      </c>
      <c r="K32" s="10">
        <v>14044</v>
      </c>
      <c r="L32" s="10">
        <v>6264</v>
      </c>
      <c r="M32" s="10">
        <v>9877</v>
      </c>
      <c r="N32" s="10">
        <v>13890</v>
      </c>
      <c r="O32" s="48">
        <v>15171</v>
      </c>
      <c r="P32" s="10">
        <v>16073</v>
      </c>
      <c r="Q32" s="48">
        <f t="shared" si="15"/>
        <v>207714</v>
      </c>
    </row>
    <row r="33" spans="1:17" x14ac:dyDescent="0.2">
      <c r="A33" s="6" t="s">
        <v>10</v>
      </c>
      <c r="B33" s="8">
        <f>SUM(B34:B39)</f>
        <v>67170</v>
      </c>
      <c r="C33" s="8">
        <f t="shared" ref="C33" si="44">SUM(C34:C39)</f>
        <v>72947</v>
      </c>
      <c r="D33" s="8">
        <f t="shared" ref="D33" si="45">SUM(D34:D39)</f>
        <v>68024</v>
      </c>
      <c r="E33" s="8">
        <f t="shared" ref="E33" si="46">SUM(E34:E39)</f>
        <v>68568</v>
      </c>
      <c r="F33" s="8">
        <f t="shared" ref="F33" si="47">SUM(F34:F39)</f>
        <v>66974</v>
      </c>
      <c r="G33" s="8">
        <f t="shared" ref="G33" si="48">SUM(G34:G39)</f>
        <v>58960</v>
      </c>
      <c r="H33" s="8">
        <f t="shared" ref="H33" si="49">SUM(H34:H39)</f>
        <v>58471</v>
      </c>
      <c r="I33" s="8">
        <f t="shared" ref="I33" si="50">SUM(I34:I39)</f>
        <v>53788</v>
      </c>
      <c r="J33" s="8">
        <f t="shared" ref="J33" si="51">SUM(J34:J39)</f>
        <v>56210</v>
      </c>
      <c r="K33" s="8">
        <f t="shared" ref="K33" si="52">SUM(K34:K39)</f>
        <v>56715</v>
      </c>
      <c r="L33" s="8">
        <f t="shared" ref="L33" si="53">SUM(L34:L39)</f>
        <v>17379</v>
      </c>
      <c r="M33" s="8">
        <f t="shared" ref="M33" si="54">SUM(M34:M39)</f>
        <v>29183</v>
      </c>
      <c r="N33" s="8">
        <f t="shared" ref="N33" si="55">SUM(N34:N39)</f>
        <v>37638</v>
      </c>
      <c r="O33" s="8">
        <f t="shared" ref="O33" si="56">SUM(O34:O39)</f>
        <v>38863</v>
      </c>
      <c r="P33" s="8">
        <f t="shared" ref="P33" si="57">SUM(P34:P39)</f>
        <v>38117</v>
      </c>
      <c r="Q33" s="44">
        <f t="shared" si="15"/>
        <v>789007</v>
      </c>
    </row>
    <row r="34" spans="1:17" x14ac:dyDescent="0.2">
      <c r="A34" s="5" t="s">
        <v>0</v>
      </c>
      <c r="B34" s="9">
        <v>31848</v>
      </c>
      <c r="C34" s="9">
        <v>33695</v>
      </c>
      <c r="D34" s="9">
        <v>28561</v>
      </c>
      <c r="E34" s="9">
        <v>28798</v>
      </c>
      <c r="F34" s="9">
        <v>27740</v>
      </c>
      <c r="G34" s="9">
        <v>25215</v>
      </c>
      <c r="H34" s="9">
        <v>24443</v>
      </c>
      <c r="I34" s="9">
        <v>22593</v>
      </c>
      <c r="J34" s="9">
        <v>23461</v>
      </c>
      <c r="K34" s="9">
        <v>23297</v>
      </c>
      <c r="L34" s="9">
        <v>8461</v>
      </c>
      <c r="M34" s="9">
        <v>13539</v>
      </c>
      <c r="N34" s="9">
        <v>15522</v>
      </c>
      <c r="O34" s="47">
        <v>15593</v>
      </c>
      <c r="P34" s="9">
        <v>14948</v>
      </c>
      <c r="Q34" s="47">
        <f t="shared" si="15"/>
        <v>337714</v>
      </c>
    </row>
    <row r="35" spans="1:17" x14ac:dyDescent="0.2">
      <c r="A35" s="5" t="s">
        <v>1</v>
      </c>
      <c r="B35" s="9">
        <v>3115</v>
      </c>
      <c r="C35" s="9">
        <v>2850</v>
      </c>
      <c r="D35" s="9">
        <v>2920</v>
      </c>
      <c r="E35" s="9">
        <v>2712</v>
      </c>
      <c r="F35" s="9">
        <v>3164</v>
      </c>
      <c r="G35" s="9">
        <v>2485</v>
      </c>
      <c r="H35" s="9">
        <v>2389</v>
      </c>
      <c r="I35" s="9">
        <v>2213</v>
      </c>
      <c r="J35" s="9">
        <v>2379</v>
      </c>
      <c r="K35" s="9">
        <v>2289</v>
      </c>
      <c r="L35" s="9">
        <v>1172</v>
      </c>
      <c r="M35" s="9">
        <v>1098</v>
      </c>
      <c r="N35" s="9">
        <v>1861</v>
      </c>
      <c r="O35" s="47">
        <v>1920</v>
      </c>
      <c r="P35" s="9">
        <v>1825</v>
      </c>
      <c r="Q35" s="47">
        <f t="shared" si="15"/>
        <v>34392</v>
      </c>
    </row>
    <row r="36" spans="1:17" x14ac:dyDescent="0.2">
      <c r="A36" s="5" t="s">
        <v>2</v>
      </c>
      <c r="B36" s="9">
        <v>29791</v>
      </c>
      <c r="C36" s="9">
        <v>33874</v>
      </c>
      <c r="D36" s="9">
        <v>34228</v>
      </c>
      <c r="E36" s="9">
        <v>34402</v>
      </c>
      <c r="F36" s="9">
        <v>33554</v>
      </c>
      <c r="G36" s="9">
        <v>29141</v>
      </c>
      <c r="H36" s="9">
        <v>29153</v>
      </c>
      <c r="I36" s="9">
        <v>26740</v>
      </c>
      <c r="J36" s="9">
        <v>28416</v>
      </c>
      <c r="K36" s="9">
        <v>29334</v>
      </c>
      <c r="L36" s="9">
        <v>6726</v>
      </c>
      <c r="M36" s="9">
        <v>12991</v>
      </c>
      <c r="N36" s="9">
        <v>18617</v>
      </c>
      <c r="O36" s="47">
        <v>19432</v>
      </c>
      <c r="P36" s="9">
        <v>19374</v>
      </c>
      <c r="Q36" s="47">
        <f t="shared" si="15"/>
        <v>385773</v>
      </c>
    </row>
    <row r="37" spans="1:17" x14ac:dyDescent="0.2">
      <c r="A37" s="5" t="s">
        <v>3</v>
      </c>
      <c r="B37" s="9">
        <v>2017</v>
      </c>
      <c r="C37" s="9">
        <v>2122</v>
      </c>
      <c r="D37" s="9">
        <v>1955</v>
      </c>
      <c r="E37" s="9">
        <v>2426</v>
      </c>
      <c r="F37" s="9">
        <v>2262</v>
      </c>
      <c r="G37" s="9">
        <v>1830</v>
      </c>
      <c r="H37" s="9">
        <v>2158</v>
      </c>
      <c r="I37" s="9">
        <v>2016</v>
      </c>
      <c r="J37" s="9">
        <v>1687</v>
      </c>
      <c r="K37" s="9">
        <v>1546</v>
      </c>
      <c r="L37" s="9">
        <v>1008</v>
      </c>
      <c r="M37" s="9">
        <v>1417</v>
      </c>
      <c r="N37" s="9">
        <v>1505</v>
      </c>
      <c r="O37" s="47">
        <v>1706</v>
      </c>
      <c r="P37" s="9">
        <v>1783</v>
      </c>
      <c r="Q37" s="47">
        <f t="shared" si="15"/>
        <v>27438</v>
      </c>
    </row>
    <row r="38" spans="1:17" x14ac:dyDescent="0.2">
      <c r="A38" s="5" t="s">
        <v>4</v>
      </c>
      <c r="B38" s="9">
        <v>97</v>
      </c>
      <c r="C38" s="9">
        <v>112</v>
      </c>
      <c r="D38" s="9">
        <v>145</v>
      </c>
      <c r="E38" s="9">
        <v>113</v>
      </c>
      <c r="F38" s="9">
        <v>125</v>
      </c>
      <c r="G38" s="9">
        <v>124</v>
      </c>
      <c r="H38" s="9">
        <v>124</v>
      </c>
      <c r="I38" s="9">
        <v>75</v>
      </c>
      <c r="J38" s="9">
        <v>85</v>
      </c>
      <c r="K38" s="9">
        <v>89</v>
      </c>
      <c r="L38" s="9">
        <v>5</v>
      </c>
      <c r="M38" s="9">
        <v>4</v>
      </c>
      <c r="N38" s="9">
        <v>1</v>
      </c>
      <c r="O38" s="47">
        <v>1</v>
      </c>
      <c r="P38" s="9">
        <v>8</v>
      </c>
      <c r="Q38" s="47">
        <f t="shared" si="15"/>
        <v>1108</v>
      </c>
    </row>
    <row r="39" spans="1:17" x14ac:dyDescent="0.2">
      <c r="A39" s="7" t="s">
        <v>5</v>
      </c>
      <c r="B39" s="9">
        <v>302</v>
      </c>
      <c r="C39" s="9">
        <v>294</v>
      </c>
      <c r="D39" s="9">
        <v>215</v>
      </c>
      <c r="E39" s="9">
        <v>117</v>
      </c>
      <c r="F39" s="9">
        <v>129</v>
      </c>
      <c r="G39" s="9">
        <v>165</v>
      </c>
      <c r="H39" s="9">
        <v>204</v>
      </c>
      <c r="I39" s="9">
        <v>151</v>
      </c>
      <c r="J39" s="9">
        <v>182</v>
      </c>
      <c r="K39" s="9">
        <v>160</v>
      </c>
      <c r="L39" s="9">
        <v>7</v>
      </c>
      <c r="M39" s="9">
        <v>134</v>
      </c>
      <c r="N39" s="9">
        <v>132</v>
      </c>
      <c r="O39" s="47">
        <v>211</v>
      </c>
      <c r="P39" s="9">
        <v>179</v>
      </c>
      <c r="Q39" s="48">
        <f t="shared" si="15"/>
        <v>2582</v>
      </c>
    </row>
    <row r="40" spans="1:17" x14ac:dyDescent="0.2">
      <c r="A40" s="6" t="s">
        <v>11</v>
      </c>
      <c r="B40" s="33" t="s">
        <v>45</v>
      </c>
      <c r="C40" s="33" t="s">
        <v>45</v>
      </c>
      <c r="D40" s="33" t="s">
        <v>45</v>
      </c>
      <c r="E40" s="33" t="s">
        <v>45</v>
      </c>
      <c r="F40" s="33" t="s">
        <v>45</v>
      </c>
      <c r="G40" s="33" t="s">
        <v>45</v>
      </c>
      <c r="H40" s="33" t="s">
        <v>45</v>
      </c>
      <c r="I40" s="33" t="s">
        <v>45</v>
      </c>
      <c r="J40" s="8">
        <f t="shared" ref="J40" si="58">SUM(J41:J46)</f>
        <v>865616</v>
      </c>
      <c r="K40" s="8">
        <f t="shared" ref="K40" si="59">SUM(K41:K46)</f>
        <v>874418</v>
      </c>
      <c r="L40" s="8">
        <f t="shared" ref="L40" si="60">SUM(L41:L46)</f>
        <v>418735</v>
      </c>
      <c r="M40" s="8">
        <f t="shared" ref="M40" si="61">SUM(M41:M46)</f>
        <v>585644</v>
      </c>
      <c r="N40" s="8">
        <f t="shared" ref="N40" si="62">SUM(N41:N46)</f>
        <v>772313</v>
      </c>
      <c r="O40" s="8">
        <f t="shared" ref="O40" si="63">SUM(O41:O46)</f>
        <v>797951</v>
      </c>
      <c r="P40" s="8">
        <f t="shared" ref="P40" si="64">SUM(P41:P46)</f>
        <v>802829</v>
      </c>
      <c r="Q40" s="50" t="s">
        <v>45</v>
      </c>
    </row>
    <row r="41" spans="1:17" x14ac:dyDescent="0.2">
      <c r="A41" s="5" t="s">
        <v>0</v>
      </c>
      <c r="B41" s="23" t="s">
        <v>45</v>
      </c>
      <c r="C41" s="23" t="s">
        <v>45</v>
      </c>
      <c r="D41" s="23" t="s">
        <v>45</v>
      </c>
      <c r="E41" s="23" t="s">
        <v>45</v>
      </c>
      <c r="F41" s="23" t="s">
        <v>45</v>
      </c>
      <c r="G41" s="23" t="s">
        <v>45</v>
      </c>
      <c r="H41" s="23" t="s">
        <v>45</v>
      </c>
      <c r="I41" s="23" t="s">
        <v>45</v>
      </c>
      <c r="J41" s="9">
        <v>493493</v>
      </c>
      <c r="K41" s="9">
        <v>502080</v>
      </c>
      <c r="L41" s="9">
        <v>282894</v>
      </c>
      <c r="M41" s="9">
        <v>372736</v>
      </c>
      <c r="N41" s="9">
        <v>466167</v>
      </c>
      <c r="O41" s="47">
        <v>478829</v>
      </c>
      <c r="P41" s="9">
        <v>479562</v>
      </c>
      <c r="Q41" s="51" t="s">
        <v>45</v>
      </c>
    </row>
    <row r="42" spans="1:17" x14ac:dyDescent="0.2">
      <c r="A42" s="5" t="s">
        <v>1</v>
      </c>
      <c r="B42" s="23" t="s">
        <v>45</v>
      </c>
      <c r="C42" s="23" t="s">
        <v>45</v>
      </c>
      <c r="D42" s="23" t="s">
        <v>45</v>
      </c>
      <c r="E42" s="23" t="s">
        <v>45</v>
      </c>
      <c r="F42" s="23" t="s">
        <v>45</v>
      </c>
      <c r="G42" s="23" t="s">
        <v>45</v>
      </c>
      <c r="H42" s="23" t="s">
        <v>45</v>
      </c>
      <c r="I42" s="23" t="s">
        <v>45</v>
      </c>
      <c r="J42" s="9">
        <v>31159</v>
      </c>
      <c r="K42" s="9">
        <v>30814</v>
      </c>
      <c r="L42" s="9">
        <v>17817</v>
      </c>
      <c r="M42" s="9">
        <v>16148</v>
      </c>
      <c r="N42" s="9">
        <v>24847</v>
      </c>
      <c r="O42" s="47">
        <v>26628</v>
      </c>
      <c r="P42" s="9">
        <v>26353</v>
      </c>
      <c r="Q42" s="51" t="s">
        <v>45</v>
      </c>
    </row>
    <row r="43" spans="1:17" x14ac:dyDescent="0.2">
      <c r="A43" s="5" t="s">
        <v>2</v>
      </c>
      <c r="B43" s="23" t="s">
        <v>45</v>
      </c>
      <c r="C43" s="23" t="s">
        <v>45</v>
      </c>
      <c r="D43" s="23" t="s">
        <v>45</v>
      </c>
      <c r="E43" s="23" t="s">
        <v>45</v>
      </c>
      <c r="F43" s="23" t="s">
        <v>45</v>
      </c>
      <c r="G43" s="23" t="s">
        <v>45</v>
      </c>
      <c r="H43" s="23" t="s">
        <v>45</v>
      </c>
      <c r="I43" s="23" t="s">
        <v>45</v>
      </c>
      <c r="J43" s="9">
        <v>264129</v>
      </c>
      <c r="K43" s="9">
        <v>274275</v>
      </c>
      <c r="L43" s="9">
        <v>84949</v>
      </c>
      <c r="M43" s="9">
        <v>144459</v>
      </c>
      <c r="N43" s="9">
        <v>216965</v>
      </c>
      <c r="O43" s="47">
        <v>227154</v>
      </c>
      <c r="P43" s="9">
        <v>230796</v>
      </c>
      <c r="Q43" s="51" t="s">
        <v>45</v>
      </c>
    </row>
    <row r="44" spans="1:17" x14ac:dyDescent="0.2">
      <c r="A44" s="5" t="s">
        <v>3</v>
      </c>
      <c r="B44" s="23" t="s">
        <v>45</v>
      </c>
      <c r="C44" s="23" t="s">
        <v>45</v>
      </c>
      <c r="D44" s="23" t="s">
        <v>45</v>
      </c>
      <c r="E44" s="23" t="s">
        <v>45</v>
      </c>
      <c r="F44" s="23" t="s">
        <v>45</v>
      </c>
      <c r="G44" s="23" t="s">
        <v>45</v>
      </c>
      <c r="H44" s="23" t="s">
        <v>45</v>
      </c>
      <c r="I44" s="23" t="s">
        <v>45</v>
      </c>
      <c r="J44" s="9">
        <v>66415</v>
      </c>
      <c r="K44" s="9">
        <v>55861</v>
      </c>
      <c r="L44" s="9">
        <v>27083</v>
      </c>
      <c r="M44" s="9">
        <v>44530</v>
      </c>
      <c r="N44" s="9">
        <v>54609</v>
      </c>
      <c r="O44" s="47">
        <v>55389</v>
      </c>
      <c r="P44" s="9">
        <v>56445</v>
      </c>
      <c r="Q44" s="51" t="s">
        <v>45</v>
      </c>
    </row>
    <row r="45" spans="1:17" x14ac:dyDescent="0.2">
      <c r="A45" s="5" t="s">
        <v>4</v>
      </c>
      <c r="B45" s="23" t="s">
        <v>45</v>
      </c>
      <c r="C45" s="23" t="s">
        <v>45</v>
      </c>
      <c r="D45" s="23" t="s">
        <v>45</v>
      </c>
      <c r="E45" s="23" t="s">
        <v>45</v>
      </c>
      <c r="F45" s="23" t="s">
        <v>45</v>
      </c>
      <c r="G45" s="23" t="s">
        <v>45</v>
      </c>
      <c r="H45" s="23" t="s">
        <v>45</v>
      </c>
      <c r="I45" s="23" t="s">
        <v>45</v>
      </c>
      <c r="J45" s="9">
        <v>1880</v>
      </c>
      <c r="K45" s="9">
        <v>2050</v>
      </c>
      <c r="L45" s="9">
        <v>1590</v>
      </c>
      <c r="M45" s="9">
        <v>1706</v>
      </c>
      <c r="N45" s="9">
        <v>1698</v>
      </c>
      <c r="O45" s="47">
        <v>1256</v>
      </c>
      <c r="P45" s="9">
        <v>1341</v>
      </c>
      <c r="Q45" s="51" t="s">
        <v>45</v>
      </c>
    </row>
    <row r="46" spans="1:17" x14ac:dyDescent="0.2">
      <c r="A46" s="7" t="s">
        <v>5</v>
      </c>
      <c r="B46" s="24" t="s">
        <v>45</v>
      </c>
      <c r="C46" s="24" t="s">
        <v>45</v>
      </c>
      <c r="D46" s="24" t="s">
        <v>45</v>
      </c>
      <c r="E46" s="24" t="s">
        <v>45</v>
      </c>
      <c r="F46" s="24" t="s">
        <v>45</v>
      </c>
      <c r="G46" s="24" t="s">
        <v>45</v>
      </c>
      <c r="H46" s="24" t="s">
        <v>45</v>
      </c>
      <c r="I46" s="24" t="s">
        <v>45</v>
      </c>
      <c r="J46" s="10">
        <v>8540</v>
      </c>
      <c r="K46" s="10">
        <v>9338</v>
      </c>
      <c r="L46" s="10">
        <v>4402</v>
      </c>
      <c r="M46" s="10">
        <v>6065</v>
      </c>
      <c r="N46" s="10">
        <v>8027</v>
      </c>
      <c r="O46" s="48">
        <v>8695</v>
      </c>
      <c r="P46" s="10">
        <v>8332</v>
      </c>
      <c r="Q46" s="52" t="s">
        <v>45</v>
      </c>
    </row>
    <row r="47" spans="1:17" x14ac:dyDescent="0.2">
      <c r="A47" s="6" t="s">
        <v>12</v>
      </c>
      <c r="B47" s="33" t="s">
        <v>45</v>
      </c>
      <c r="C47" s="33" t="s">
        <v>45</v>
      </c>
      <c r="D47" s="33" t="s">
        <v>45</v>
      </c>
      <c r="E47" s="33" t="s">
        <v>45</v>
      </c>
      <c r="F47" s="33" t="s">
        <v>45</v>
      </c>
      <c r="G47" s="33" t="s">
        <v>45</v>
      </c>
      <c r="H47" s="33" t="s">
        <v>45</v>
      </c>
      <c r="I47" s="33" t="s">
        <v>45</v>
      </c>
      <c r="J47" s="8">
        <f t="shared" ref="J47" si="65">SUM(J48:J53)</f>
        <v>343984</v>
      </c>
      <c r="K47" s="8">
        <f t="shared" ref="K47" si="66">SUM(K48:K53)</f>
        <v>333659</v>
      </c>
      <c r="L47" s="8">
        <f t="shared" ref="L47" si="67">SUM(L48:L53)</f>
        <v>196454</v>
      </c>
      <c r="M47" s="8">
        <f t="shared" ref="M47" si="68">SUM(M48:M53)</f>
        <v>255218</v>
      </c>
      <c r="N47" s="8">
        <f t="shared" ref="N47" si="69">SUM(N48:N53)</f>
        <v>326507</v>
      </c>
      <c r="O47" s="8">
        <f t="shared" ref="O47" si="70">SUM(O48:O53)</f>
        <v>330508</v>
      </c>
      <c r="P47" s="8">
        <f t="shared" ref="P47" si="71">SUM(P48:P53)</f>
        <v>334329</v>
      </c>
      <c r="Q47" s="50" t="s">
        <v>45</v>
      </c>
    </row>
    <row r="48" spans="1:17" x14ac:dyDescent="0.2">
      <c r="A48" s="5" t="s">
        <v>0</v>
      </c>
      <c r="B48" s="23" t="s">
        <v>45</v>
      </c>
      <c r="C48" s="23" t="s">
        <v>45</v>
      </c>
      <c r="D48" s="23" t="s">
        <v>45</v>
      </c>
      <c r="E48" s="23" t="s">
        <v>45</v>
      </c>
      <c r="F48" s="23" t="s">
        <v>45</v>
      </c>
      <c r="G48" s="23" t="s">
        <v>45</v>
      </c>
      <c r="H48" s="23" t="s">
        <v>45</v>
      </c>
      <c r="I48" s="23" t="s">
        <v>45</v>
      </c>
      <c r="J48" s="9">
        <v>230042</v>
      </c>
      <c r="K48" s="9">
        <v>227405</v>
      </c>
      <c r="L48" s="9">
        <v>146048</v>
      </c>
      <c r="M48" s="9">
        <v>176271</v>
      </c>
      <c r="N48" s="9">
        <v>225696</v>
      </c>
      <c r="O48" s="47">
        <v>228677</v>
      </c>
      <c r="P48" s="9">
        <v>228653</v>
      </c>
      <c r="Q48" s="51" t="s">
        <v>45</v>
      </c>
    </row>
    <row r="49" spans="1:17" x14ac:dyDescent="0.2">
      <c r="A49" s="5" t="s">
        <v>1</v>
      </c>
      <c r="B49" s="23" t="s">
        <v>45</v>
      </c>
      <c r="C49" s="23" t="s">
        <v>45</v>
      </c>
      <c r="D49" s="23" t="s">
        <v>45</v>
      </c>
      <c r="E49" s="23" t="s">
        <v>45</v>
      </c>
      <c r="F49" s="23" t="s">
        <v>45</v>
      </c>
      <c r="G49" s="23" t="s">
        <v>45</v>
      </c>
      <c r="H49" s="23" t="s">
        <v>45</v>
      </c>
      <c r="I49" s="23" t="s">
        <v>45</v>
      </c>
      <c r="J49" s="9">
        <v>9006</v>
      </c>
      <c r="K49" s="9">
        <v>8253</v>
      </c>
      <c r="L49" s="9">
        <v>5565</v>
      </c>
      <c r="M49" s="9">
        <v>6108</v>
      </c>
      <c r="N49" s="9">
        <v>8191</v>
      </c>
      <c r="O49" s="47">
        <v>7756</v>
      </c>
      <c r="P49" s="9">
        <v>7607</v>
      </c>
      <c r="Q49" s="51" t="s">
        <v>45</v>
      </c>
    </row>
    <row r="50" spans="1:17" x14ac:dyDescent="0.2">
      <c r="A50" s="5" t="s">
        <v>2</v>
      </c>
      <c r="B50" s="23" t="s">
        <v>45</v>
      </c>
      <c r="C50" s="23" t="s">
        <v>45</v>
      </c>
      <c r="D50" s="23" t="s">
        <v>45</v>
      </c>
      <c r="E50" s="23" t="s">
        <v>45</v>
      </c>
      <c r="F50" s="23" t="s">
        <v>45</v>
      </c>
      <c r="G50" s="23" t="s">
        <v>45</v>
      </c>
      <c r="H50" s="23" t="s">
        <v>45</v>
      </c>
      <c r="I50" s="23" t="s">
        <v>45</v>
      </c>
      <c r="J50" s="9">
        <v>63447</v>
      </c>
      <c r="K50" s="9">
        <v>63113</v>
      </c>
      <c r="L50" s="9">
        <v>27405</v>
      </c>
      <c r="M50" s="9">
        <v>38901</v>
      </c>
      <c r="N50" s="9">
        <v>55426</v>
      </c>
      <c r="O50" s="47">
        <v>55711</v>
      </c>
      <c r="P50" s="9">
        <v>56993</v>
      </c>
      <c r="Q50" s="51" t="s">
        <v>45</v>
      </c>
    </row>
    <row r="51" spans="1:17" x14ac:dyDescent="0.2">
      <c r="A51" s="5" t="s">
        <v>3</v>
      </c>
      <c r="B51" s="23" t="s">
        <v>45</v>
      </c>
      <c r="C51" s="23" t="s">
        <v>45</v>
      </c>
      <c r="D51" s="23" t="s">
        <v>45</v>
      </c>
      <c r="E51" s="23" t="s">
        <v>45</v>
      </c>
      <c r="F51" s="23" t="s">
        <v>45</v>
      </c>
      <c r="G51" s="23" t="s">
        <v>45</v>
      </c>
      <c r="H51" s="23" t="s">
        <v>45</v>
      </c>
      <c r="I51" s="23" t="s">
        <v>45</v>
      </c>
      <c r="J51" s="9">
        <v>35901</v>
      </c>
      <c r="K51" s="9">
        <v>29238</v>
      </c>
      <c r="L51" s="9">
        <v>14698</v>
      </c>
      <c r="M51" s="9">
        <v>29301</v>
      </c>
      <c r="N51" s="9">
        <v>30582</v>
      </c>
      <c r="O51" s="47">
        <v>31522</v>
      </c>
      <c r="P51" s="9">
        <v>32827</v>
      </c>
      <c r="Q51" s="51" t="s">
        <v>45</v>
      </c>
    </row>
    <row r="52" spans="1:17" x14ac:dyDescent="0.2">
      <c r="A52" s="5" t="s">
        <v>4</v>
      </c>
      <c r="B52" s="23" t="s">
        <v>45</v>
      </c>
      <c r="C52" s="23" t="s">
        <v>45</v>
      </c>
      <c r="D52" s="23" t="s">
        <v>45</v>
      </c>
      <c r="E52" s="23" t="s">
        <v>45</v>
      </c>
      <c r="F52" s="23" t="s">
        <v>45</v>
      </c>
      <c r="G52" s="23" t="s">
        <v>45</v>
      </c>
      <c r="H52" s="23" t="s">
        <v>45</v>
      </c>
      <c r="I52" s="23" t="s">
        <v>45</v>
      </c>
      <c r="J52" s="9">
        <v>1330</v>
      </c>
      <c r="K52" s="9">
        <v>1104</v>
      </c>
      <c r="L52" s="9">
        <v>883</v>
      </c>
      <c r="M52" s="9">
        <v>959</v>
      </c>
      <c r="N52" s="9">
        <v>881</v>
      </c>
      <c r="O52" s="47">
        <v>577</v>
      </c>
      <c r="P52" s="9">
        <v>687</v>
      </c>
      <c r="Q52" s="51" t="s">
        <v>45</v>
      </c>
    </row>
    <row r="53" spans="1:17" x14ac:dyDescent="0.2">
      <c r="A53" s="7" t="s">
        <v>5</v>
      </c>
      <c r="B53" s="23" t="s">
        <v>45</v>
      </c>
      <c r="C53" s="23" t="s">
        <v>45</v>
      </c>
      <c r="D53" s="23" t="s">
        <v>45</v>
      </c>
      <c r="E53" s="23" t="s">
        <v>45</v>
      </c>
      <c r="F53" s="23" t="s">
        <v>45</v>
      </c>
      <c r="G53" s="23" t="s">
        <v>45</v>
      </c>
      <c r="H53" s="23" t="s">
        <v>45</v>
      </c>
      <c r="I53" s="23" t="s">
        <v>45</v>
      </c>
      <c r="J53" s="9">
        <v>4258</v>
      </c>
      <c r="K53" s="9">
        <v>4546</v>
      </c>
      <c r="L53" s="9">
        <v>1855</v>
      </c>
      <c r="M53" s="9">
        <v>3678</v>
      </c>
      <c r="N53" s="9">
        <v>5731</v>
      </c>
      <c r="O53" s="47">
        <v>6265</v>
      </c>
      <c r="P53" s="9">
        <v>7562</v>
      </c>
      <c r="Q53" s="51" t="s">
        <v>45</v>
      </c>
    </row>
    <row r="54" spans="1:17" x14ac:dyDescent="0.2">
      <c r="A54" s="6" t="s">
        <v>13</v>
      </c>
      <c r="B54" s="8">
        <f>SUM(B55:B60)</f>
        <v>349277</v>
      </c>
      <c r="C54" s="8">
        <f t="shared" ref="C54" si="72">SUM(C55:C60)</f>
        <v>359418</v>
      </c>
      <c r="D54" s="8">
        <f t="shared" ref="D54" si="73">SUM(D55:D60)</f>
        <v>345646</v>
      </c>
      <c r="E54" s="8">
        <f t="shared" ref="E54" si="74">SUM(E55:E60)</f>
        <v>340854</v>
      </c>
      <c r="F54" s="8">
        <f t="shared" ref="F54" si="75">SUM(F55:F60)</f>
        <v>329316</v>
      </c>
      <c r="G54" s="8">
        <f t="shared" ref="G54" si="76">SUM(G55:G60)</f>
        <v>314689</v>
      </c>
      <c r="H54" s="8">
        <f t="shared" ref="H54" si="77">SUM(H55:H60)</f>
        <v>301826</v>
      </c>
      <c r="I54" s="8">
        <f t="shared" ref="I54" si="78">SUM(I55:I60)</f>
        <v>292160</v>
      </c>
      <c r="J54" s="8">
        <f t="shared" ref="J54" si="79">SUM(J55:J60)</f>
        <v>287853</v>
      </c>
      <c r="K54" s="8">
        <f t="shared" ref="K54" si="80">SUM(K55:K60)</f>
        <v>284279</v>
      </c>
      <c r="L54" s="8">
        <f t="shared" ref="L54" si="81">SUM(L55:L60)</f>
        <v>145641</v>
      </c>
      <c r="M54" s="8">
        <f t="shared" ref="M54" si="82">SUM(M55:M60)</f>
        <v>211549</v>
      </c>
      <c r="N54" s="8">
        <f t="shared" ref="N54" si="83">SUM(N55:N60)</f>
        <v>256165</v>
      </c>
      <c r="O54" s="8">
        <f t="shared" ref="O54" si="84">SUM(O55:O60)</f>
        <v>253057</v>
      </c>
      <c r="P54" s="8">
        <f t="shared" ref="P54" si="85">SUM(P55:P60)</f>
        <v>252376</v>
      </c>
      <c r="Q54" s="44">
        <f t="shared" si="15"/>
        <v>4324106</v>
      </c>
    </row>
    <row r="55" spans="1:17" x14ac:dyDescent="0.2">
      <c r="A55" s="5" t="s">
        <v>0</v>
      </c>
      <c r="B55" s="9">
        <v>219794</v>
      </c>
      <c r="C55" s="9">
        <v>224633</v>
      </c>
      <c r="D55" s="9">
        <v>211761</v>
      </c>
      <c r="E55" s="9">
        <v>207667</v>
      </c>
      <c r="F55" s="9">
        <v>198047</v>
      </c>
      <c r="G55" s="9">
        <v>192555</v>
      </c>
      <c r="H55" s="9">
        <v>184329</v>
      </c>
      <c r="I55" s="9">
        <v>178345</v>
      </c>
      <c r="J55" s="9">
        <v>173023</v>
      </c>
      <c r="K55" s="9">
        <v>173129</v>
      </c>
      <c r="L55" s="9">
        <v>99294</v>
      </c>
      <c r="M55" s="9">
        <v>136765</v>
      </c>
      <c r="N55" s="9">
        <v>160063</v>
      </c>
      <c r="O55" s="47">
        <v>158591</v>
      </c>
      <c r="P55" s="9">
        <v>157353</v>
      </c>
      <c r="Q55" s="47">
        <f t="shared" si="15"/>
        <v>2675349</v>
      </c>
    </row>
    <row r="56" spans="1:17" x14ac:dyDescent="0.2">
      <c r="A56" s="5" t="s">
        <v>1</v>
      </c>
      <c r="B56" s="9">
        <v>16590</v>
      </c>
      <c r="C56" s="9">
        <v>16721</v>
      </c>
      <c r="D56" s="9">
        <v>15813</v>
      </c>
      <c r="E56" s="9">
        <v>14736</v>
      </c>
      <c r="F56" s="9">
        <v>14494</v>
      </c>
      <c r="G56" s="9">
        <v>13389</v>
      </c>
      <c r="H56" s="9">
        <v>12898</v>
      </c>
      <c r="I56" s="9">
        <v>11957</v>
      </c>
      <c r="J56" s="9">
        <v>11960</v>
      </c>
      <c r="K56" s="9">
        <v>11349</v>
      </c>
      <c r="L56" s="9">
        <v>6295</v>
      </c>
      <c r="M56" s="9">
        <v>8294</v>
      </c>
      <c r="N56" s="9">
        <v>9447</v>
      </c>
      <c r="O56" s="47">
        <v>8941</v>
      </c>
      <c r="P56" s="9">
        <v>9117</v>
      </c>
      <c r="Q56" s="47">
        <f t="shared" si="15"/>
        <v>182001</v>
      </c>
    </row>
    <row r="57" spans="1:17" x14ac:dyDescent="0.2">
      <c r="A57" s="5" t="s">
        <v>2</v>
      </c>
      <c r="B57" s="9">
        <v>82260</v>
      </c>
      <c r="C57" s="9">
        <v>87363</v>
      </c>
      <c r="D57" s="9">
        <v>88803</v>
      </c>
      <c r="E57" s="9">
        <v>89483</v>
      </c>
      <c r="F57" s="9">
        <v>87575</v>
      </c>
      <c r="G57" s="9">
        <v>80389</v>
      </c>
      <c r="H57" s="9">
        <v>76936</v>
      </c>
      <c r="I57" s="9">
        <v>75635</v>
      </c>
      <c r="J57" s="9">
        <v>77050</v>
      </c>
      <c r="K57" s="9">
        <v>77795</v>
      </c>
      <c r="L57" s="9">
        <v>27874</v>
      </c>
      <c r="M57" s="9">
        <v>47759</v>
      </c>
      <c r="N57" s="9">
        <v>64955</v>
      </c>
      <c r="O57" s="47">
        <v>65167</v>
      </c>
      <c r="P57" s="9">
        <v>65867</v>
      </c>
      <c r="Q57" s="47">
        <f t="shared" si="15"/>
        <v>1094911</v>
      </c>
    </row>
    <row r="58" spans="1:17" x14ac:dyDescent="0.2">
      <c r="A58" s="5" t="s">
        <v>3</v>
      </c>
      <c r="B58" s="9">
        <v>24037</v>
      </c>
      <c r="C58" s="9">
        <v>23952</v>
      </c>
      <c r="D58" s="9">
        <v>22444</v>
      </c>
      <c r="E58" s="9">
        <v>22513</v>
      </c>
      <c r="F58" s="9">
        <v>23134</v>
      </c>
      <c r="G58" s="9">
        <v>22714</v>
      </c>
      <c r="H58" s="9">
        <v>22145</v>
      </c>
      <c r="I58" s="9">
        <v>21065</v>
      </c>
      <c r="J58" s="9">
        <v>20804</v>
      </c>
      <c r="K58" s="9">
        <v>17266</v>
      </c>
      <c r="L58" s="9">
        <v>9394</v>
      </c>
      <c r="M58" s="9">
        <v>15098</v>
      </c>
      <c r="N58" s="9">
        <v>17642</v>
      </c>
      <c r="O58" s="47">
        <v>16315</v>
      </c>
      <c r="P58" s="9">
        <v>15968</v>
      </c>
      <c r="Q58" s="47">
        <f t="shared" si="15"/>
        <v>294491</v>
      </c>
    </row>
    <row r="59" spans="1:17" x14ac:dyDescent="0.2">
      <c r="A59" s="5" t="s">
        <v>4</v>
      </c>
      <c r="B59" s="9">
        <v>2420</v>
      </c>
      <c r="C59" s="9">
        <v>2769</v>
      </c>
      <c r="D59" s="9">
        <v>2834</v>
      </c>
      <c r="E59" s="9">
        <v>2865</v>
      </c>
      <c r="F59" s="9">
        <v>2606</v>
      </c>
      <c r="G59" s="9">
        <v>2373</v>
      </c>
      <c r="H59" s="9">
        <v>2229</v>
      </c>
      <c r="I59" s="9">
        <v>1866</v>
      </c>
      <c r="J59" s="9">
        <v>1668</v>
      </c>
      <c r="K59" s="9">
        <v>1612</v>
      </c>
      <c r="L59" s="9">
        <v>1268</v>
      </c>
      <c r="M59" s="9">
        <v>1285</v>
      </c>
      <c r="N59" s="9">
        <v>1316</v>
      </c>
      <c r="O59" s="47">
        <v>996</v>
      </c>
      <c r="P59" s="9">
        <v>1012</v>
      </c>
      <c r="Q59" s="47">
        <f t="shared" si="15"/>
        <v>29119</v>
      </c>
    </row>
    <row r="60" spans="1:17" x14ac:dyDescent="0.2">
      <c r="A60" s="7" t="s">
        <v>5</v>
      </c>
      <c r="B60" s="10">
        <v>4176</v>
      </c>
      <c r="C60" s="10">
        <v>3980</v>
      </c>
      <c r="D60" s="10">
        <v>3991</v>
      </c>
      <c r="E60" s="10">
        <v>3590</v>
      </c>
      <c r="F60" s="10">
        <v>3460</v>
      </c>
      <c r="G60" s="10">
        <v>3269</v>
      </c>
      <c r="H60" s="10">
        <v>3289</v>
      </c>
      <c r="I60" s="10">
        <v>3292</v>
      </c>
      <c r="J60" s="10">
        <v>3348</v>
      </c>
      <c r="K60" s="10">
        <v>3128</v>
      </c>
      <c r="L60" s="10">
        <v>1516</v>
      </c>
      <c r="M60" s="10">
        <v>2348</v>
      </c>
      <c r="N60" s="10">
        <v>2742</v>
      </c>
      <c r="O60" s="48">
        <v>3047</v>
      </c>
      <c r="P60" s="10">
        <v>3059</v>
      </c>
      <c r="Q60" s="48">
        <f t="shared" si="15"/>
        <v>48235</v>
      </c>
    </row>
    <row r="61" spans="1:17" x14ac:dyDescent="0.2">
      <c r="A61" s="6" t="s">
        <v>14</v>
      </c>
      <c r="B61" s="8">
        <f>SUM(B62:B67)</f>
        <v>11794648</v>
      </c>
      <c r="C61" s="8">
        <f t="shared" ref="C61" si="86">SUM(C62:C67)</f>
        <v>12012445</v>
      </c>
      <c r="D61" s="8">
        <f t="shared" ref="D61" si="87">SUM(D62:D67)</f>
        <v>11570018</v>
      </c>
      <c r="E61" s="8">
        <f t="shared" ref="E61" si="88">SUM(E62:E67)</f>
        <v>11232689</v>
      </c>
      <c r="F61" s="8">
        <f t="shared" ref="F61" si="89">SUM(F62:F67)</f>
        <v>10807861</v>
      </c>
      <c r="G61" s="8">
        <f t="shared" ref="G61" si="90">SUM(G62:G67)</f>
        <v>10094005</v>
      </c>
      <c r="H61" s="8">
        <f t="shared" ref="H61" si="91">SUM(H62:H67)</f>
        <v>9680146</v>
      </c>
      <c r="I61" s="8">
        <f t="shared" ref="I61" si="92">SUM(I62:I67)</f>
        <v>9392120</v>
      </c>
      <c r="J61" s="8">
        <f t="shared" ref="J61" si="93">SUM(J62:J67)</f>
        <v>9235982</v>
      </c>
      <c r="K61" s="8">
        <f t="shared" ref="K61" si="94">SUM(K62:K67)</f>
        <v>9073772</v>
      </c>
      <c r="L61" s="8">
        <f t="shared" ref="L61" si="95">SUM(L62:L67)</f>
        <v>4729671</v>
      </c>
      <c r="M61" s="8">
        <f t="shared" ref="M61" si="96">SUM(M62:M67)</f>
        <v>6861720</v>
      </c>
      <c r="N61" s="8">
        <f t="shared" ref="N61" si="97">SUM(N62:N67)</f>
        <v>8346532</v>
      </c>
      <c r="O61" s="8">
        <f t="shared" ref="O61" si="98">SUM(O62:O67)</f>
        <v>8375412</v>
      </c>
      <c r="P61" s="8">
        <f t="shared" ref="P61" si="99">SUM(P62:P67)</f>
        <v>8330912</v>
      </c>
      <c r="Q61" s="44">
        <f t="shared" si="15"/>
        <v>141537933</v>
      </c>
    </row>
    <row r="62" spans="1:17" x14ac:dyDescent="0.2">
      <c r="A62" s="5" t="s">
        <v>0</v>
      </c>
      <c r="B62" s="9">
        <v>7804321</v>
      </c>
      <c r="C62" s="9">
        <v>7909025</v>
      </c>
      <c r="D62" s="9">
        <v>7540567</v>
      </c>
      <c r="E62" s="9">
        <v>7204321</v>
      </c>
      <c r="F62" s="9">
        <v>6875461</v>
      </c>
      <c r="G62" s="9">
        <v>6497716</v>
      </c>
      <c r="H62" s="9">
        <v>6206454</v>
      </c>
      <c r="I62" s="9">
        <v>5995292</v>
      </c>
      <c r="J62" s="9">
        <v>5827894</v>
      </c>
      <c r="K62" s="9">
        <v>5835334</v>
      </c>
      <c r="L62" s="9">
        <v>3375656</v>
      </c>
      <c r="M62" s="9">
        <v>4700095</v>
      </c>
      <c r="N62" s="9">
        <v>5513401</v>
      </c>
      <c r="O62" s="47">
        <v>5524028</v>
      </c>
      <c r="P62" s="9">
        <v>5444418</v>
      </c>
      <c r="Q62" s="47">
        <f t="shared" si="15"/>
        <v>92253983</v>
      </c>
    </row>
    <row r="63" spans="1:17" x14ac:dyDescent="0.2">
      <c r="A63" s="5" t="s">
        <v>1</v>
      </c>
      <c r="B63" s="9">
        <v>755764</v>
      </c>
      <c r="C63" s="9">
        <v>749485</v>
      </c>
      <c r="D63" s="9">
        <v>705052</v>
      </c>
      <c r="E63" s="9">
        <v>662993</v>
      </c>
      <c r="F63" s="9">
        <v>624807</v>
      </c>
      <c r="G63" s="9">
        <v>563521</v>
      </c>
      <c r="H63" s="9">
        <v>548231</v>
      </c>
      <c r="I63" s="9">
        <v>506023</v>
      </c>
      <c r="J63" s="9">
        <v>495515</v>
      </c>
      <c r="K63" s="9">
        <v>476471</v>
      </c>
      <c r="L63" s="9">
        <v>261412</v>
      </c>
      <c r="M63" s="9">
        <v>314544</v>
      </c>
      <c r="N63" s="9">
        <v>380373</v>
      </c>
      <c r="O63" s="47">
        <v>392515</v>
      </c>
      <c r="P63" s="9">
        <v>377106</v>
      </c>
      <c r="Q63" s="47">
        <f t="shared" si="15"/>
        <v>7813812</v>
      </c>
    </row>
    <row r="64" spans="1:17" x14ac:dyDescent="0.2">
      <c r="A64" s="5" t="s">
        <v>2</v>
      </c>
      <c r="B64" s="9">
        <v>1916021</v>
      </c>
      <c r="C64" s="9">
        <v>2019379</v>
      </c>
      <c r="D64" s="9">
        <v>2009361</v>
      </c>
      <c r="E64" s="9">
        <v>2022302</v>
      </c>
      <c r="F64" s="9">
        <v>1992555</v>
      </c>
      <c r="G64" s="9">
        <v>1796038</v>
      </c>
      <c r="H64" s="9">
        <v>1736476</v>
      </c>
      <c r="I64" s="9">
        <v>1712378</v>
      </c>
      <c r="J64" s="9">
        <v>1739365</v>
      </c>
      <c r="K64" s="9">
        <v>1761765</v>
      </c>
      <c r="L64" s="9">
        <v>639362</v>
      </c>
      <c r="M64" s="9">
        <v>1020994</v>
      </c>
      <c r="N64" s="9">
        <v>1472607</v>
      </c>
      <c r="O64" s="47">
        <v>1497191</v>
      </c>
      <c r="P64" s="9">
        <v>1519001</v>
      </c>
      <c r="Q64" s="47">
        <f t="shared" si="15"/>
        <v>24854795</v>
      </c>
    </row>
    <row r="65" spans="1:17" x14ac:dyDescent="0.2">
      <c r="A65" s="5" t="s">
        <v>3</v>
      </c>
      <c r="B65" s="9">
        <v>1095628</v>
      </c>
      <c r="C65" s="9">
        <v>1110908</v>
      </c>
      <c r="D65" s="9">
        <v>1088399</v>
      </c>
      <c r="E65" s="9">
        <v>1136818</v>
      </c>
      <c r="F65" s="9">
        <v>1129758</v>
      </c>
      <c r="G65" s="9">
        <v>1074458</v>
      </c>
      <c r="H65" s="9">
        <v>1024042</v>
      </c>
      <c r="I65" s="9">
        <v>1025106</v>
      </c>
      <c r="J65" s="9">
        <v>1019385</v>
      </c>
      <c r="K65" s="9">
        <v>842823</v>
      </c>
      <c r="L65" s="9">
        <v>385472</v>
      </c>
      <c r="M65" s="9">
        <v>707746</v>
      </c>
      <c r="N65" s="9">
        <v>829225</v>
      </c>
      <c r="O65" s="47">
        <v>804877</v>
      </c>
      <c r="P65" s="9">
        <v>818885</v>
      </c>
      <c r="Q65" s="47">
        <f t="shared" si="15"/>
        <v>14093530</v>
      </c>
    </row>
    <row r="66" spans="1:17" x14ac:dyDescent="0.2">
      <c r="A66" s="5" t="s">
        <v>4</v>
      </c>
      <c r="B66" s="9">
        <v>41993</v>
      </c>
      <c r="C66" s="9">
        <v>46213</v>
      </c>
      <c r="D66" s="9">
        <v>45765</v>
      </c>
      <c r="E66" s="9">
        <v>46633</v>
      </c>
      <c r="F66" s="9">
        <v>42141</v>
      </c>
      <c r="G66" s="9">
        <v>36943</v>
      </c>
      <c r="H66" s="9">
        <v>34662</v>
      </c>
      <c r="I66" s="9">
        <v>32965</v>
      </c>
      <c r="J66" s="9">
        <v>28735</v>
      </c>
      <c r="K66" s="9">
        <v>29866</v>
      </c>
      <c r="L66" s="9">
        <v>21141</v>
      </c>
      <c r="M66" s="9">
        <v>23234</v>
      </c>
      <c r="N66" s="9">
        <v>22452</v>
      </c>
      <c r="O66" s="47">
        <v>17746</v>
      </c>
      <c r="P66" s="9">
        <v>18767</v>
      </c>
      <c r="Q66" s="47">
        <f t="shared" si="15"/>
        <v>489256</v>
      </c>
    </row>
    <row r="67" spans="1:17" x14ac:dyDescent="0.2">
      <c r="A67" s="7" t="s">
        <v>5</v>
      </c>
      <c r="B67" s="10">
        <v>180921</v>
      </c>
      <c r="C67" s="10">
        <v>177435</v>
      </c>
      <c r="D67" s="10">
        <v>180874</v>
      </c>
      <c r="E67" s="10">
        <v>159622</v>
      </c>
      <c r="F67" s="10">
        <v>143139</v>
      </c>
      <c r="G67" s="10">
        <v>125329</v>
      </c>
      <c r="H67" s="10">
        <v>130281</v>
      </c>
      <c r="I67" s="10">
        <v>120356</v>
      </c>
      <c r="J67" s="10">
        <v>125088</v>
      </c>
      <c r="K67" s="10">
        <v>127513</v>
      </c>
      <c r="L67" s="10">
        <v>46628</v>
      </c>
      <c r="M67" s="10">
        <v>95107</v>
      </c>
      <c r="N67" s="10">
        <v>128474</v>
      </c>
      <c r="O67" s="48">
        <v>139055</v>
      </c>
      <c r="P67" s="10">
        <v>152735</v>
      </c>
      <c r="Q67" s="48">
        <f t="shared" si="15"/>
        <v>2032557</v>
      </c>
    </row>
    <row r="68" spans="1:17" x14ac:dyDescent="0.2">
      <c r="A68" s="6" t="s">
        <v>15</v>
      </c>
      <c r="B68" s="8">
        <f>SUM(B69:B74)</f>
        <v>295840</v>
      </c>
      <c r="C68" s="8">
        <f t="shared" ref="C68" si="100">SUM(C69:C74)</f>
        <v>303558</v>
      </c>
      <c r="D68" s="8">
        <f t="shared" ref="D68" si="101">SUM(D69:D74)</f>
        <v>291176</v>
      </c>
      <c r="E68" s="8">
        <f t="shared" ref="E68" si="102">SUM(E69:E74)</f>
        <v>286194</v>
      </c>
      <c r="F68" s="8">
        <f t="shared" ref="F68" si="103">SUM(F69:F74)</f>
        <v>275385</v>
      </c>
      <c r="G68" s="8">
        <f t="shared" ref="G68" si="104">SUM(G69:G74)</f>
        <v>263331</v>
      </c>
      <c r="H68" s="8">
        <f t="shared" ref="H68" si="105">SUM(H69:H74)</f>
        <v>251929</v>
      </c>
      <c r="I68" s="8">
        <f t="shared" ref="I68" si="106">SUM(I69:I74)</f>
        <v>243638</v>
      </c>
      <c r="J68" s="8">
        <f t="shared" ref="J68" si="107">SUM(J69:J74)</f>
        <v>239851</v>
      </c>
      <c r="K68" s="8">
        <f t="shared" ref="K68" si="108">SUM(K69:K74)</f>
        <v>236398</v>
      </c>
      <c r="L68" s="8">
        <f t="shared" ref="L68" si="109">SUM(L69:L74)</f>
        <v>122785</v>
      </c>
      <c r="M68" s="8">
        <f t="shared" ref="M68" si="110">SUM(M69:M74)</f>
        <v>179267</v>
      </c>
      <c r="N68" s="8">
        <f t="shared" ref="N68" si="111">SUM(N69:N74)</f>
        <v>214560</v>
      </c>
      <c r="O68" s="8">
        <f t="shared" ref="O68" si="112">SUM(O69:O74)</f>
        <v>210938</v>
      </c>
      <c r="P68" s="8">
        <f t="shared" ref="P68" si="113">SUM(P69:P74)</f>
        <v>210132</v>
      </c>
      <c r="Q68" s="44">
        <f t="shared" si="15"/>
        <v>3624982</v>
      </c>
    </row>
    <row r="69" spans="1:17" x14ac:dyDescent="0.2">
      <c r="A69" s="5" t="s">
        <v>0</v>
      </c>
      <c r="B69" s="9">
        <v>188794</v>
      </c>
      <c r="C69" s="9">
        <v>192534</v>
      </c>
      <c r="D69" s="9">
        <v>181430</v>
      </c>
      <c r="E69" s="9">
        <v>177392</v>
      </c>
      <c r="F69" s="9">
        <v>168387</v>
      </c>
      <c r="G69" s="9">
        <v>163665</v>
      </c>
      <c r="H69" s="9">
        <v>156335</v>
      </c>
      <c r="I69" s="9">
        <v>151196</v>
      </c>
      <c r="J69" s="9">
        <v>146513</v>
      </c>
      <c r="K69" s="9">
        <v>146724</v>
      </c>
      <c r="L69" s="9">
        <v>84463</v>
      </c>
      <c r="M69" s="9">
        <v>117449</v>
      </c>
      <c r="N69" s="9">
        <v>136048</v>
      </c>
      <c r="O69" s="47">
        <v>134401</v>
      </c>
      <c r="P69" s="9">
        <v>133128</v>
      </c>
      <c r="Q69" s="47">
        <f t="shared" si="15"/>
        <v>2278459</v>
      </c>
    </row>
    <row r="70" spans="1:17" x14ac:dyDescent="0.2">
      <c r="A70" s="5" t="s">
        <v>1</v>
      </c>
      <c r="B70" s="9">
        <v>15119</v>
      </c>
      <c r="C70" s="9">
        <v>15260</v>
      </c>
      <c r="D70" s="9">
        <v>14474</v>
      </c>
      <c r="E70" s="9">
        <v>13443</v>
      </c>
      <c r="F70" s="9">
        <v>13169</v>
      </c>
      <c r="G70" s="9">
        <v>12145</v>
      </c>
      <c r="H70" s="9">
        <v>11682</v>
      </c>
      <c r="I70" s="9">
        <v>10829</v>
      </c>
      <c r="J70" s="9">
        <v>10874</v>
      </c>
      <c r="K70" s="9">
        <v>10302</v>
      </c>
      <c r="L70" s="9">
        <v>5676</v>
      </c>
      <c r="M70" s="9">
        <v>7657</v>
      </c>
      <c r="N70" s="9">
        <v>8551</v>
      </c>
      <c r="O70" s="47">
        <v>8076</v>
      </c>
      <c r="P70" s="9">
        <v>8232</v>
      </c>
      <c r="Q70" s="47">
        <f t="shared" si="15"/>
        <v>165489</v>
      </c>
    </row>
    <row r="71" spans="1:17" x14ac:dyDescent="0.2">
      <c r="A71" s="5" t="s">
        <v>2</v>
      </c>
      <c r="B71" s="9">
        <v>64546</v>
      </c>
      <c r="C71" s="9">
        <v>68281</v>
      </c>
      <c r="D71" s="9">
        <v>69054</v>
      </c>
      <c r="E71" s="9">
        <v>69412</v>
      </c>
      <c r="F71" s="9">
        <v>67741</v>
      </c>
      <c r="G71" s="9">
        <v>62253</v>
      </c>
      <c r="H71" s="9">
        <v>59327</v>
      </c>
      <c r="I71" s="9">
        <v>58279</v>
      </c>
      <c r="J71" s="9">
        <v>59436</v>
      </c>
      <c r="K71" s="9">
        <v>59846</v>
      </c>
      <c r="L71" s="9">
        <v>21911</v>
      </c>
      <c r="M71" s="9">
        <v>37471</v>
      </c>
      <c r="N71" s="9">
        <v>50729</v>
      </c>
      <c r="O71" s="47">
        <v>50490</v>
      </c>
      <c r="P71" s="9">
        <v>51072</v>
      </c>
      <c r="Q71" s="47">
        <f t="shared" si="15"/>
        <v>849848</v>
      </c>
    </row>
    <row r="72" spans="1:17" x14ac:dyDescent="0.2">
      <c r="A72" s="5" t="s">
        <v>3</v>
      </c>
      <c r="B72" s="9">
        <v>21579</v>
      </c>
      <c r="C72" s="9">
        <v>21520</v>
      </c>
      <c r="D72" s="9">
        <v>20166</v>
      </c>
      <c r="E72" s="9">
        <v>20213</v>
      </c>
      <c r="F72" s="9">
        <v>20734</v>
      </c>
      <c r="G72" s="9">
        <v>20309</v>
      </c>
      <c r="H72" s="9">
        <v>19745</v>
      </c>
      <c r="I72" s="9">
        <v>18791</v>
      </c>
      <c r="J72" s="9">
        <v>18605</v>
      </c>
      <c r="K72" s="9">
        <v>15372</v>
      </c>
      <c r="L72" s="9">
        <v>8320</v>
      </c>
      <c r="M72" s="9">
        <v>13507</v>
      </c>
      <c r="N72" s="9">
        <v>15701</v>
      </c>
      <c r="O72" s="47">
        <v>14449</v>
      </c>
      <c r="P72" s="9">
        <v>14152</v>
      </c>
      <c r="Q72" s="47">
        <f t="shared" si="15"/>
        <v>263163</v>
      </c>
    </row>
    <row r="73" spans="1:17" x14ac:dyDescent="0.2">
      <c r="A73" s="5" t="s">
        <v>4</v>
      </c>
      <c r="B73" s="9">
        <v>2134</v>
      </c>
      <c r="C73" s="9">
        <v>2439</v>
      </c>
      <c r="D73" s="9">
        <v>2495</v>
      </c>
      <c r="E73" s="9">
        <v>2550</v>
      </c>
      <c r="F73" s="9">
        <v>2309</v>
      </c>
      <c r="G73" s="9">
        <v>2100</v>
      </c>
      <c r="H73" s="9">
        <v>1961</v>
      </c>
      <c r="I73" s="9">
        <v>1646</v>
      </c>
      <c r="J73" s="9">
        <v>1474</v>
      </c>
      <c r="K73" s="9">
        <v>1428</v>
      </c>
      <c r="L73" s="9">
        <v>1114</v>
      </c>
      <c r="M73" s="9">
        <v>1135</v>
      </c>
      <c r="N73" s="9">
        <v>1157</v>
      </c>
      <c r="O73" s="47">
        <v>887</v>
      </c>
      <c r="P73" s="9">
        <v>890</v>
      </c>
      <c r="Q73" s="47">
        <f t="shared" si="15"/>
        <v>25719</v>
      </c>
    </row>
    <row r="74" spans="1:17" x14ac:dyDescent="0.2">
      <c r="A74" s="7" t="s">
        <v>5</v>
      </c>
      <c r="B74" s="10">
        <v>3668</v>
      </c>
      <c r="C74" s="10">
        <v>3524</v>
      </c>
      <c r="D74" s="10">
        <v>3557</v>
      </c>
      <c r="E74" s="10">
        <v>3184</v>
      </c>
      <c r="F74" s="10">
        <v>3045</v>
      </c>
      <c r="G74" s="10">
        <v>2859</v>
      </c>
      <c r="H74" s="10">
        <v>2879</v>
      </c>
      <c r="I74" s="10">
        <v>2897</v>
      </c>
      <c r="J74" s="10">
        <v>2949</v>
      </c>
      <c r="K74" s="10">
        <v>2726</v>
      </c>
      <c r="L74" s="10">
        <v>1301</v>
      </c>
      <c r="M74" s="10">
        <v>2048</v>
      </c>
      <c r="N74" s="10">
        <v>2374</v>
      </c>
      <c r="O74" s="48">
        <v>2635</v>
      </c>
      <c r="P74" s="10">
        <v>2658</v>
      </c>
      <c r="Q74" s="48">
        <f t="shared" si="15"/>
        <v>42304</v>
      </c>
    </row>
    <row r="75" spans="1:17" x14ac:dyDescent="0.2">
      <c r="A75" s="6" t="s">
        <v>16</v>
      </c>
      <c r="B75" s="8">
        <f>SUM(B76:B81)</f>
        <v>10323451</v>
      </c>
      <c r="C75" s="8">
        <f t="shared" ref="C75" si="114">SUM(C76:C81)</f>
        <v>10486697</v>
      </c>
      <c r="D75" s="8">
        <f t="shared" ref="D75" si="115">SUM(D76:D81)</f>
        <v>10090559</v>
      </c>
      <c r="E75" s="8">
        <f t="shared" ref="E75" si="116">SUM(E76:E81)</f>
        <v>9781197</v>
      </c>
      <c r="F75" s="8">
        <f t="shared" ref="F75" si="117">SUM(F76:F81)</f>
        <v>9365225</v>
      </c>
      <c r="G75" s="8">
        <f t="shared" ref="G75" si="118">SUM(G76:G81)</f>
        <v>8738052</v>
      </c>
      <c r="H75" s="8">
        <f t="shared" ref="H75" si="119">SUM(H76:H81)</f>
        <v>8369490</v>
      </c>
      <c r="I75" s="8">
        <f t="shared" ref="I75" si="120">SUM(I76:I81)</f>
        <v>8109470</v>
      </c>
      <c r="J75" s="8">
        <f t="shared" ref="J75" si="121">SUM(J76:J81)</f>
        <v>7970172</v>
      </c>
      <c r="K75" s="8">
        <f t="shared" ref="K75" si="122">SUM(K76:K81)</f>
        <v>7808980</v>
      </c>
      <c r="L75" s="8">
        <f t="shared" ref="L75" si="123">SUM(L76:L81)</f>
        <v>4097103</v>
      </c>
      <c r="M75" s="8">
        <f t="shared" ref="M75" si="124">SUM(M76:M81)</f>
        <v>5991675</v>
      </c>
      <c r="N75" s="8">
        <f t="shared" ref="N75" si="125">SUM(N76:N81)</f>
        <v>7210074</v>
      </c>
      <c r="O75" s="8">
        <f t="shared" ref="O75" si="126">SUM(O76:O81)</f>
        <v>7208090</v>
      </c>
      <c r="P75" s="8">
        <f t="shared" ref="P75" si="127">SUM(P76:P81)</f>
        <v>7155637</v>
      </c>
      <c r="Q75" s="44">
        <f t="shared" si="15"/>
        <v>122705872</v>
      </c>
    </row>
    <row r="76" spans="1:17" x14ac:dyDescent="0.2">
      <c r="A76" s="5" t="s">
        <v>0</v>
      </c>
      <c r="B76" s="9">
        <v>6880638</v>
      </c>
      <c r="C76" s="9">
        <v>6956630</v>
      </c>
      <c r="D76" s="9">
        <v>6633784</v>
      </c>
      <c r="E76" s="9">
        <v>6330428</v>
      </c>
      <c r="F76" s="9">
        <v>6014173</v>
      </c>
      <c r="G76" s="9">
        <v>5677713</v>
      </c>
      <c r="H76" s="9">
        <v>5422402</v>
      </c>
      <c r="I76" s="9">
        <v>5232735</v>
      </c>
      <c r="J76" s="9">
        <v>5080898</v>
      </c>
      <c r="K76" s="9">
        <v>5082552</v>
      </c>
      <c r="L76" s="9">
        <v>2938253</v>
      </c>
      <c r="M76" s="9">
        <v>4137549</v>
      </c>
      <c r="N76" s="9">
        <v>4806016</v>
      </c>
      <c r="O76" s="47">
        <v>4800929</v>
      </c>
      <c r="P76" s="9">
        <v>4721255</v>
      </c>
      <c r="Q76" s="47">
        <f t="shared" si="15"/>
        <v>80715955</v>
      </c>
    </row>
    <row r="77" spans="1:17" x14ac:dyDescent="0.2">
      <c r="A77" s="5" t="s">
        <v>1</v>
      </c>
      <c r="B77" s="9">
        <v>695837</v>
      </c>
      <c r="C77" s="9">
        <v>690970</v>
      </c>
      <c r="D77" s="9">
        <v>649918</v>
      </c>
      <c r="E77" s="9">
        <v>609232</v>
      </c>
      <c r="F77" s="9">
        <v>571265</v>
      </c>
      <c r="G77" s="9">
        <v>514666</v>
      </c>
      <c r="H77" s="9">
        <v>499484</v>
      </c>
      <c r="I77" s="9">
        <v>460881</v>
      </c>
      <c r="J77" s="9">
        <v>452971</v>
      </c>
      <c r="K77" s="9">
        <v>435115</v>
      </c>
      <c r="L77" s="9">
        <v>236858</v>
      </c>
      <c r="M77" s="9">
        <v>291190</v>
      </c>
      <c r="N77" s="9">
        <v>345474</v>
      </c>
      <c r="O77" s="47">
        <v>356211</v>
      </c>
      <c r="P77" s="9">
        <v>341321</v>
      </c>
      <c r="Q77" s="47">
        <f t="shared" ref="Q77:Q81" si="128">SUM(B77:P77)</f>
        <v>7151393</v>
      </c>
    </row>
    <row r="78" spans="1:17" x14ac:dyDescent="0.2">
      <c r="A78" s="5" t="s">
        <v>2</v>
      </c>
      <c r="B78" s="9">
        <v>1562291</v>
      </c>
      <c r="C78" s="9">
        <v>1639312</v>
      </c>
      <c r="D78" s="9">
        <v>1621679</v>
      </c>
      <c r="E78" s="9">
        <v>1628615</v>
      </c>
      <c r="F78" s="9">
        <v>1598918</v>
      </c>
      <c r="G78" s="9">
        <v>1438013</v>
      </c>
      <c r="H78" s="9">
        <v>1384759</v>
      </c>
      <c r="I78" s="9">
        <v>1361621</v>
      </c>
      <c r="J78" s="9">
        <v>1383373</v>
      </c>
      <c r="K78" s="9">
        <v>1395043</v>
      </c>
      <c r="L78" s="9">
        <v>520282</v>
      </c>
      <c r="M78" s="9">
        <v>824643</v>
      </c>
      <c r="N78" s="9">
        <v>1181599</v>
      </c>
      <c r="O78" s="47">
        <v>1194894</v>
      </c>
      <c r="P78" s="9">
        <v>1211838</v>
      </c>
      <c r="Q78" s="47">
        <f t="shared" si="128"/>
        <v>19946880</v>
      </c>
    </row>
    <row r="79" spans="1:17" x14ac:dyDescent="0.2">
      <c r="A79" s="5" t="s">
        <v>3</v>
      </c>
      <c r="B79" s="9">
        <v>984864</v>
      </c>
      <c r="C79" s="9">
        <v>998283</v>
      </c>
      <c r="D79" s="9">
        <v>980520</v>
      </c>
      <c r="E79" s="9">
        <v>1026633</v>
      </c>
      <c r="F79" s="9">
        <v>1014597</v>
      </c>
      <c r="G79" s="9">
        <v>962513</v>
      </c>
      <c r="H79" s="9">
        <v>915165</v>
      </c>
      <c r="I79" s="9">
        <v>916946</v>
      </c>
      <c r="J79" s="9">
        <v>915382</v>
      </c>
      <c r="K79" s="9">
        <v>756178</v>
      </c>
      <c r="L79" s="9">
        <v>342683</v>
      </c>
      <c r="M79" s="9">
        <v>632498</v>
      </c>
      <c r="N79" s="9">
        <v>742529</v>
      </c>
      <c r="O79" s="47">
        <v>716260</v>
      </c>
      <c r="P79" s="9">
        <v>727830</v>
      </c>
      <c r="Q79" s="47">
        <f t="shared" si="128"/>
        <v>12632881</v>
      </c>
    </row>
    <row r="80" spans="1:17" x14ac:dyDescent="0.2">
      <c r="A80" s="5" t="s">
        <v>4</v>
      </c>
      <c r="B80" s="9">
        <v>37041</v>
      </c>
      <c r="C80" s="9">
        <v>40846</v>
      </c>
      <c r="D80" s="9">
        <v>40320</v>
      </c>
      <c r="E80" s="9">
        <v>41672</v>
      </c>
      <c r="F80" s="9">
        <v>37532</v>
      </c>
      <c r="G80" s="9">
        <v>32811</v>
      </c>
      <c r="H80" s="9">
        <v>30619</v>
      </c>
      <c r="I80" s="9">
        <v>29273</v>
      </c>
      <c r="J80" s="9">
        <v>25440</v>
      </c>
      <c r="K80" s="9">
        <v>26623</v>
      </c>
      <c r="L80" s="9">
        <v>18663</v>
      </c>
      <c r="M80" s="9">
        <v>20565</v>
      </c>
      <c r="N80" s="9">
        <v>19872</v>
      </c>
      <c r="O80" s="47">
        <v>15912</v>
      </c>
      <c r="P80" s="9">
        <v>16731</v>
      </c>
      <c r="Q80" s="47">
        <f t="shared" si="128"/>
        <v>433920</v>
      </c>
    </row>
    <row r="81" spans="1:17" x14ac:dyDescent="0.2">
      <c r="A81" s="7" t="s">
        <v>5</v>
      </c>
      <c r="B81" s="10">
        <v>162780</v>
      </c>
      <c r="C81" s="10">
        <v>160656</v>
      </c>
      <c r="D81" s="10">
        <v>164338</v>
      </c>
      <c r="E81" s="10">
        <v>144617</v>
      </c>
      <c r="F81" s="10">
        <v>128740</v>
      </c>
      <c r="G81" s="10">
        <v>112336</v>
      </c>
      <c r="H81" s="10">
        <v>117061</v>
      </c>
      <c r="I81" s="10">
        <v>108014</v>
      </c>
      <c r="J81" s="10">
        <v>112108</v>
      </c>
      <c r="K81" s="10">
        <v>113469</v>
      </c>
      <c r="L81" s="10">
        <v>40364</v>
      </c>
      <c r="M81" s="10">
        <v>85230</v>
      </c>
      <c r="N81" s="10">
        <v>114584</v>
      </c>
      <c r="O81" s="48">
        <v>123884</v>
      </c>
      <c r="P81" s="10">
        <v>136662</v>
      </c>
      <c r="Q81" s="48">
        <f t="shared" si="128"/>
        <v>1824843</v>
      </c>
    </row>
    <row r="82" spans="1:17" x14ac:dyDescent="0.2">
      <c r="A82" s="13" t="s">
        <v>86</v>
      </c>
    </row>
    <row r="83" spans="1:17" x14ac:dyDescent="0.2">
      <c r="A83" s="13" t="s">
        <v>43</v>
      </c>
    </row>
  </sheetData>
  <hyperlinks>
    <hyperlink ref="A1" location="Sommaire!A1" display="Retour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83"/>
  <sheetViews>
    <sheetView workbookViewId="0">
      <selection activeCell="A4" sqref="A4"/>
    </sheetView>
  </sheetViews>
  <sheetFormatPr baseColWidth="10" defaultRowHeight="11.25" x14ac:dyDescent="0.2"/>
  <cols>
    <col min="1" max="1" width="48.140625" style="11" customWidth="1"/>
    <col min="2" max="17" width="9.7109375" style="11" customWidth="1"/>
    <col min="18" max="16384" width="11.42578125" style="11"/>
  </cols>
  <sheetData>
    <row r="1" spans="1:17" x14ac:dyDescent="0.2">
      <c r="A1" s="14" t="s">
        <v>33</v>
      </c>
    </row>
    <row r="2" spans="1:17" x14ac:dyDescent="0.2">
      <c r="A2" s="12" t="s">
        <v>41</v>
      </c>
    </row>
    <row r="4" spans="1:17" ht="33.75" x14ac:dyDescent="0.2">
      <c r="A4" s="1" t="s">
        <v>53</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c r="Q4" s="3" t="s">
        <v>88</v>
      </c>
    </row>
    <row r="5" spans="1:17" x14ac:dyDescent="0.2">
      <c r="A5" s="4" t="s">
        <v>6</v>
      </c>
      <c r="B5" s="8">
        <f>SUM(B6:B11)</f>
        <v>1147</v>
      </c>
      <c r="C5" s="8">
        <f t="shared" ref="C5:P5" si="0">SUM(C6:C11)</f>
        <v>1284</v>
      </c>
      <c r="D5" s="8">
        <f t="shared" si="0"/>
        <v>1312</v>
      </c>
      <c r="E5" s="8">
        <f t="shared" si="0"/>
        <v>1323</v>
      </c>
      <c r="F5" s="8">
        <f t="shared" si="0"/>
        <v>1369</v>
      </c>
      <c r="G5" s="8">
        <f t="shared" si="0"/>
        <v>1285</v>
      </c>
      <c r="H5" s="8">
        <f t="shared" si="0"/>
        <v>1334</v>
      </c>
      <c r="I5" s="8">
        <f t="shared" si="0"/>
        <v>1301</v>
      </c>
      <c r="J5" s="8">
        <f t="shared" si="0"/>
        <v>1343</v>
      </c>
      <c r="K5" s="8">
        <f t="shared" si="0"/>
        <v>1435</v>
      </c>
      <c r="L5" s="8">
        <f t="shared" si="0"/>
        <v>585</v>
      </c>
      <c r="M5" s="8">
        <f t="shared" si="0"/>
        <v>199</v>
      </c>
      <c r="N5" s="8">
        <f t="shared" si="0"/>
        <v>867</v>
      </c>
      <c r="O5" s="8">
        <f t="shared" si="0"/>
        <v>1056</v>
      </c>
      <c r="P5" s="8">
        <f t="shared" si="0"/>
        <v>1069</v>
      </c>
      <c r="Q5" s="8">
        <v>5545</v>
      </c>
    </row>
    <row r="6" spans="1:17" x14ac:dyDescent="0.2">
      <c r="A6" s="5" t="s">
        <v>0</v>
      </c>
      <c r="B6" s="9">
        <v>787</v>
      </c>
      <c r="C6" s="9">
        <v>864</v>
      </c>
      <c r="D6" s="9">
        <v>846</v>
      </c>
      <c r="E6" s="9">
        <v>855</v>
      </c>
      <c r="F6" s="9">
        <v>893</v>
      </c>
      <c r="G6" s="9">
        <v>870</v>
      </c>
      <c r="H6" s="9">
        <v>916</v>
      </c>
      <c r="I6" s="9">
        <v>898</v>
      </c>
      <c r="J6" s="9">
        <v>914</v>
      </c>
      <c r="K6" s="9">
        <v>973</v>
      </c>
      <c r="L6" s="9">
        <v>388</v>
      </c>
      <c r="M6" s="9">
        <v>137</v>
      </c>
      <c r="N6" s="9">
        <v>632</v>
      </c>
      <c r="O6" s="9">
        <v>747</v>
      </c>
      <c r="P6" s="9">
        <v>740</v>
      </c>
      <c r="Q6" s="9">
        <v>3827</v>
      </c>
    </row>
    <row r="7" spans="1:17" x14ac:dyDescent="0.2">
      <c r="A7" s="5" t="s">
        <v>1</v>
      </c>
      <c r="B7" s="9">
        <v>27</v>
      </c>
      <c r="C7" s="9">
        <v>19</v>
      </c>
      <c r="D7" s="9">
        <v>21</v>
      </c>
      <c r="E7" s="9">
        <v>18</v>
      </c>
      <c r="F7" s="9">
        <v>19</v>
      </c>
      <c r="G7" s="9">
        <v>20</v>
      </c>
      <c r="H7" s="9">
        <v>22</v>
      </c>
      <c r="I7" s="9">
        <v>22</v>
      </c>
      <c r="J7" s="9">
        <v>19</v>
      </c>
      <c r="K7" s="9">
        <v>19</v>
      </c>
      <c r="L7" s="9">
        <v>14</v>
      </c>
      <c r="M7" s="9">
        <v>4</v>
      </c>
      <c r="N7" s="9">
        <v>13</v>
      </c>
      <c r="O7" s="9">
        <v>16</v>
      </c>
      <c r="P7" s="9">
        <v>15</v>
      </c>
      <c r="Q7" s="9">
        <v>45</v>
      </c>
    </row>
    <row r="8" spans="1:17" x14ac:dyDescent="0.2">
      <c r="A8" s="5" t="s">
        <v>2</v>
      </c>
      <c r="B8" s="9">
        <v>289</v>
      </c>
      <c r="C8" s="9">
        <v>344</v>
      </c>
      <c r="D8" s="9">
        <v>385</v>
      </c>
      <c r="E8" s="9">
        <v>398</v>
      </c>
      <c r="F8" s="9">
        <v>402</v>
      </c>
      <c r="G8" s="9">
        <v>337</v>
      </c>
      <c r="H8" s="9">
        <v>335</v>
      </c>
      <c r="I8" s="9">
        <v>320</v>
      </c>
      <c r="J8" s="9">
        <v>353</v>
      </c>
      <c r="K8" s="9">
        <v>388</v>
      </c>
      <c r="L8" s="9">
        <v>143</v>
      </c>
      <c r="M8" s="9">
        <v>31</v>
      </c>
      <c r="N8" s="9">
        <v>180</v>
      </c>
      <c r="O8" s="9">
        <v>250</v>
      </c>
      <c r="P8" s="9">
        <v>268</v>
      </c>
      <c r="Q8" s="9">
        <v>1513</v>
      </c>
    </row>
    <row r="9" spans="1:17" x14ac:dyDescent="0.2">
      <c r="A9" s="5" t="s">
        <v>3</v>
      </c>
      <c r="B9" s="9">
        <v>40</v>
      </c>
      <c r="C9" s="9">
        <v>48</v>
      </c>
      <c r="D9" s="9">
        <v>50</v>
      </c>
      <c r="E9" s="9">
        <v>40</v>
      </c>
      <c r="F9" s="9">
        <v>45</v>
      </c>
      <c r="G9" s="9">
        <v>50</v>
      </c>
      <c r="H9" s="9">
        <v>50</v>
      </c>
      <c r="I9" s="9">
        <v>49</v>
      </c>
      <c r="J9" s="9">
        <v>49</v>
      </c>
      <c r="K9" s="9">
        <v>44</v>
      </c>
      <c r="L9" s="9">
        <v>33</v>
      </c>
      <c r="M9" s="9">
        <v>25</v>
      </c>
      <c r="N9" s="9">
        <v>36</v>
      </c>
      <c r="O9" s="9">
        <v>36</v>
      </c>
      <c r="P9" s="9">
        <v>37</v>
      </c>
      <c r="Q9" s="9">
        <v>108</v>
      </c>
    </row>
    <row r="10" spans="1:17" x14ac:dyDescent="0.2">
      <c r="A10" s="5" t="s">
        <v>4</v>
      </c>
      <c r="B10" s="9">
        <v>1</v>
      </c>
      <c r="C10" s="9">
        <v>3</v>
      </c>
      <c r="D10" s="9">
        <v>2</v>
      </c>
      <c r="E10" s="9">
        <v>4</v>
      </c>
      <c r="F10" s="9">
        <v>3</v>
      </c>
      <c r="G10" s="9">
        <v>1</v>
      </c>
      <c r="H10" s="9">
        <v>4</v>
      </c>
      <c r="I10" s="9">
        <v>3</v>
      </c>
      <c r="J10" s="9">
        <v>2</v>
      </c>
      <c r="K10" s="9">
        <v>2</v>
      </c>
      <c r="L10" s="9"/>
      <c r="M10" s="9"/>
      <c r="N10" s="9">
        <v>2</v>
      </c>
      <c r="O10" s="9">
        <v>1</v>
      </c>
      <c r="P10" s="9">
        <v>2</v>
      </c>
      <c r="Q10" s="9">
        <v>12</v>
      </c>
    </row>
    <row r="11" spans="1:17" x14ac:dyDescent="0.2">
      <c r="A11" s="5" t="s">
        <v>5</v>
      </c>
      <c r="B11" s="10">
        <v>3</v>
      </c>
      <c r="C11" s="10">
        <v>6</v>
      </c>
      <c r="D11" s="10">
        <v>8</v>
      </c>
      <c r="E11" s="10">
        <v>8</v>
      </c>
      <c r="F11" s="10">
        <v>7</v>
      </c>
      <c r="G11" s="10">
        <v>7</v>
      </c>
      <c r="H11" s="10">
        <v>7</v>
      </c>
      <c r="I11" s="10">
        <v>9</v>
      </c>
      <c r="J11" s="10">
        <v>6</v>
      </c>
      <c r="K11" s="10">
        <v>9</v>
      </c>
      <c r="L11" s="10">
        <v>7</v>
      </c>
      <c r="M11" s="10">
        <v>2</v>
      </c>
      <c r="N11" s="10">
        <v>4</v>
      </c>
      <c r="O11" s="10">
        <v>6</v>
      </c>
      <c r="P11" s="10">
        <v>7</v>
      </c>
      <c r="Q11" s="10">
        <v>40</v>
      </c>
    </row>
    <row r="12" spans="1:17" x14ac:dyDescent="0.2">
      <c r="A12" s="4" t="s">
        <v>7</v>
      </c>
      <c r="B12" s="8">
        <f>SUM(B13:B18)</f>
        <v>5716</v>
      </c>
      <c r="C12" s="8">
        <f t="shared" ref="C12" si="1">SUM(C13:C18)</f>
        <v>6289</v>
      </c>
      <c r="D12" s="8">
        <f t="shared" ref="D12" si="2">SUM(D13:D18)</f>
        <v>6217</v>
      </c>
      <c r="E12" s="8">
        <f t="shared" ref="E12" si="3">SUM(E13:E18)</f>
        <v>6236</v>
      </c>
      <c r="F12" s="8">
        <f t="shared" ref="F12" si="4">SUM(F13:F18)</f>
        <v>6385</v>
      </c>
      <c r="G12" s="8">
        <f t="shared" ref="G12" si="5">SUM(G13:G18)</f>
        <v>6331</v>
      </c>
      <c r="H12" s="8">
        <f t="shared" ref="H12" si="6">SUM(H13:H18)</f>
        <v>6492</v>
      </c>
      <c r="I12" s="8">
        <f t="shared" ref="I12" si="7">SUM(I13:I18)</f>
        <v>6380</v>
      </c>
      <c r="J12" s="8">
        <f t="shared" ref="J12" si="8">SUM(J13:J18)</f>
        <v>6546</v>
      </c>
      <c r="K12" s="8">
        <f t="shared" ref="K12" si="9">SUM(K13:K18)</f>
        <v>6885</v>
      </c>
      <c r="L12" s="8">
        <f t="shared" ref="L12" si="10">SUM(L13:L18)</f>
        <v>1548</v>
      </c>
      <c r="M12" s="8">
        <f t="shared" ref="M12" si="11">SUM(M13:M18)</f>
        <v>585</v>
      </c>
      <c r="N12" s="8">
        <f t="shared" ref="N12" si="12">SUM(N13:N18)</f>
        <v>3500</v>
      </c>
      <c r="O12" s="8">
        <f t="shared" ref="O12" si="13">SUM(O13:O18)</f>
        <v>4783</v>
      </c>
      <c r="P12" s="8">
        <f t="shared" ref="P12" si="14">SUM(P13:P18)</f>
        <v>4922</v>
      </c>
      <c r="Q12" s="8">
        <f>SUM(B12:P12)</f>
        <v>78815</v>
      </c>
    </row>
    <row r="13" spans="1:17" x14ac:dyDescent="0.2">
      <c r="A13" s="5" t="s">
        <v>0</v>
      </c>
      <c r="B13" s="9">
        <v>3351</v>
      </c>
      <c r="C13" s="9">
        <v>3554</v>
      </c>
      <c r="D13" s="9">
        <v>3504</v>
      </c>
      <c r="E13" s="9">
        <v>3563</v>
      </c>
      <c r="F13" s="9">
        <v>3483</v>
      </c>
      <c r="G13" s="9">
        <v>3404</v>
      </c>
      <c r="H13" s="9">
        <v>3403</v>
      </c>
      <c r="I13" s="9">
        <v>3366</v>
      </c>
      <c r="J13" s="9">
        <v>3339</v>
      </c>
      <c r="K13" s="9">
        <v>3404</v>
      </c>
      <c r="L13" s="9">
        <v>787</v>
      </c>
      <c r="M13" s="9">
        <v>310</v>
      </c>
      <c r="N13" s="9">
        <v>1846</v>
      </c>
      <c r="O13" s="9">
        <v>2562</v>
      </c>
      <c r="P13" s="9">
        <v>2532</v>
      </c>
      <c r="Q13" s="9">
        <f t="shared" ref="Q13:Q76" si="15">SUM(B13:P13)</f>
        <v>42408</v>
      </c>
    </row>
    <row r="14" spans="1:17" x14ac:dyDescent="0.2">
      <c r="A14" s="5" t="s">
        <v>1</v>
      </c>
      <c r="B14" s="9">
        <v>401</v>
      </c>
      <c r="C14" s="9">
        <v>426</v>
      </c>
      <c r="D14" s="9">
        <v>437</v>
      </c>
      <c r="E14" s="9">
        <v>428</v>
      </c>
      <c r="F14" s="9">
        <v>358</v>
      </c>
      <c r="G14" s="9">
        <v>369</v>
      </c>
      <c r="H14" s="9">
        <v>365</v>
      </c>
      <c r="I14" s="9">
        <v>351</v>
      </c>
      <c r="J14" s="9">
        <v>343</v>
      </c>
      <c r="K14" s="9">
        <v>351</v>
      </c>
      <c r="L14" s="9">
        <v>54</v>
      </c>
      <c r="M14" s="9">
        <v>7</v>
      </c>
      <c r="N14" s="9">
        <v>236</v>
      </c>
      <c r="O14" s="9">
        <v>287</v>
      </c>
      <c r="P14" s="9">
        <v>309</v>
      </c>
      <c r="Q14" s="9">
        <f t="shared" si="15"/>
        <v>4722</v>
      </c>
    </row>
    <row r="15" spans="1:17" x14ac:dyDescent="0.2">
      <c r="A15" s="5" t="s">
        <v>2</v>
      </c>
      <c r="B15" s="9">
        <v>387</v>
      </c>
      <c r="C15" s="9">
        <v>458</v>
      </c>
      <c r="D15" s="9">
        <v>529</v>
      </c>
      <c r="E15" s="9">
        <v>514</v>
      </c>
      <c r="F15" s="9">
        <v>580</v>
      </c>
      <c r="G15" s="9">
        <v>467</v>
      </c>
      <c r="H15" s="9">
        <v>478</v>
      </c>
      <c r="I15" s="9">
        <v>451</v>
      </c>
      <c r="J15" s="9">
        <v>489</v>
      </c>
      <c r="K15" s="9">
        <v>552</v>
      </c>
      <c r="L15" s="9">
        <v>174</v>
      </c>
      <c r="M15" s="9">
        <v>38</v>
      </c>
      <c r="N15" s="9">
        <v>245</v>
      </c>
      <c r="O15" s="9">
        <v>357</v>
      </c>
      <c r="P15" s="9">
        <v>375</v>
      </c>
      <c r="Q15" s="9">
        <f t="shared" si="15"/>
        <v>6094</v>
      </c>
    </row>
    <row r="16" spans="1:17" x14ac:dyDescent="0.2">
      <c r="A16" s="5" t="s">
        <v>3</v>
      </c>
      <c r="B16" s="9">
        <v>1553</v>
      </c>
      <c r="C16" s="9">
        <v>1833</v>
      </c>
      <c r="D16" s="9">
        <v>1730</v>
      </c>
      <c r="E16" s="9">
        <v>1711</v>
      </c>
      <c r="F16" s="9">
        <v>1945</v>
      </c>
      <c r="G16" s="9">
        <v>2078</v>
      </c>
      <c r="H16" s="9">
        <v>2218</v>
      </c>
      <c r="I16" s="9">
        <v>2188</v>
      </c>
      <c r="J16" s="9">
        <v>2357</v>
      </c>
      <c r="K16" s="9">
        <v>2555</v>
      </c>
      <c r="L16" s="9">
        <v>526</v>
      </c>
      <c r="M16" s="9">
        <v>228</v>
      </c>
      <c r="N16" s="9">
        <v>1161</v>
      </c>
      <c r="O16" s="9">
        <v>1499</v>
      </c>
      <c r="P16" s="9">
        <v>1650</v>
      </c>
      <c r="Q16" s="9">
        <f t="shared" si="15"/>
        <v>25232</v>
      </c>
    </row>
    <row r="17" spans="1:17" x14ac:dyDescent="0.2">
      <c r="A17" s="5" t="s">
        <v>4</v>
      </c>
      <c r="B17" s="9">
        <v>4</v>
      </c>
      <c r="C17" s="9">
        <v>6</v>
      </c>
      <c r="D17" s="9">
        <v>2</v>
      </c>
      <c r="E17" s="9">
        <v>5</v>
      </c>
      <c r="F17" s="9">
        <v>8</v>
      </c>
      <c r="G17" s="9">
        <v>3</v>
      </c>
      <c r="H17" s="9">
        <v>10</v>
      </c>
      <c r="I17" s="9">
        <v>7</v>
      </c>
      <c r="J17" s="9">
        <v>6</v>
      </c>
      <c r="K17" s="9">
        <v>6</v>
      </c>
      <c r="L17" s="9"/>
      <c r="M17" s="9"/>
      <c r="N17" s="9">
        <v>7</v>
      </c>
      <c r="O17" s="9">
        <v>4</v>
      </c>
      <c r="P17" s="9">
        <v>5</v>
      </c>
      <c r="Q17" s="9">
        <f t="shared" si="15"/>
        <v>73</v>
      </c>
    </row>
    <row r="18" spans="1:17" x14ac:dyDescent="0.2">
      <c r="A18" s="7" t="s">
        <v>5</v>
      </c>
      <c r="B18" s="10">
        <v>20</v>
      </c>
      <c r="C18" s="10">
        <v>12</v>
      </c>
      <c r="D18" s="10">
        <v>15</v>
      </c>
      <c r="E18" s="10">
        <v>15</v>
      </c>
      <c r="F18" s="10">
        <v>11</v>
      </c>
      <c r="G18" s="10">
        <v>10</v>
      </c>
      <c r="H18" s="10">
        <v>18</v>
      </c>
      <c r="I18" s="10">
        <v>17</v>
      </c>
      <c r="J18" s="10">
        <v>12</v>
      </c>
      <c r="K18" s="10">
        <v>17</v>
      </c>
      <c r="L18" s="10">
        <v>7</v>
      </c>
      <c r="M18" s="10">
        <v>2</v>
      </c>
      <c r="N18" s="10">
        <v>5</v>
      </c>
      <c r="O18" s="10">
        <v>74</v>
      </c>
      <c r="P18" s="10">
        <v>51</v>
      </c>
      <c r="Q18" s="10">
        <f t="shared" si="15"/>
        <v>286</v>
      </c>
    </row>
    <row r="19" spans="1:17" x14ac:dyDescent="0.2">
      <c r="A19" s="6" t="s">
        <v>8</v>
      </c>
      <c r="B19" s="8">
        <f>SUM(B20:B25)</f>
        <v>5525</v>
      </c>
      <c r="C19" s="8">
        <f t="shared" ref="C19" si="16">SUM(C20:C25)</f>
        <v>6037</v>
      </c>
      <c r="D19" s="8">
        <f t="shared" ref="D19" si="17">SUM(D20:D25)</f>
        <v>5965</v>
      </c>
      <c r="E19" s="8">
        <f t="shared" ref="E19" si="18">SUM(E20:E25)</f>
        <v>5955</v>
      </c>
      <c r="F19" s="8">
        <f t="shared" ref="F19" si="19">SUM(F20:F25)</f>
        <v>6052</v>
      </c>
      <c r="G19" s="8">
        <f t="shared" ref="G19" si="20">SUM(G20:G25)</f>
        <v>6041</v>
      </c>
      <c r="H19" s="8">
        <f t="shared" ref="H19" si="21">SUM(H20:H25)</f>
        <v>6219</v>
      </c>
      <c r="I19" s="8">
        <f t="shared" ref="I19" si="22">SUM(I20:I25)</f>
        <v>6148</v>
      </c>
      <c r="J19" s="8">
        <f t="shared" ref="J19" si="23">SUM(J20:J25)</f>
        <v>6283</v>
      </c>
      <c r="K19" s="8">
        <f t="shared" ref="K19" si="24">SUM(K20:K25)</f>
        <v>6612</v>
      </c>
      <c r="L19" s="8">
        <f t="shared" ref="L19" si="25">SUM(L20:L25)</f>
        <v>1413</v>
      </c>
      <c r="M19" s="8">
        <f t="shared" ref="M19" si="26">SUM(M20:M25)</f>
        <v>569</v>
      </c>
      <c r="N19" s="8">
        <f t="shared" ref="N19" si="27">SUM(N20:N25)</f>
        <v>3348</v>
      </c>
      <c r="O19" s="8">
        <f t="shared" ref="O19" si="28">SUM(O20:O25)</f>
        <v>4585</v>
      </c>
      <c r="P19" s="8">
        <f t="shared" ref="P19" si="29">SUM(P20:P25)</f>
        <v>4729</v>
      </c>
      <c r="Q19" s="8">
        <f t="shared" si="15"/>
        <v>75481</v>
      </c>
    </row>
    <row r="20" spans="1:17" x14ac:dyDescent="0.2">
      <c r="A20" s="5" t="s">
        <v>0</v>
      </c>
      <c r="B20" s="9">
        <v>3232</v>
      </c>
      <c r="C20" s="9">
        <v>3404</v>
      </c>
      <c r="D20" s="9">
        <v>3375</v>
      </c>
      <c r="E20" s="9">
        <v>3420</v>
      </c>
      <c r="F20" s="9">
        <v>3331</v>
      </c>
      <c r="G20" s="9">
        <v>3248</v>
      </c>
      <c r="H20" s="9">
        <v>3262</v>
      </c>
      <c r="I20" s="9">
        <v>3242</v>
      </c>
      <c r="J20" s="9">
        <v>3191</v>
      </c>
      <c r="K20" s="9">
        <v>3253</v>
      </c>
      <c r="L20" s="9">
        <v>719</v>
      </c>
      <c r="M20" s="9">
        <v>301</v>
      </c>
      <c r="N20" s="9">
        <v>1762</v>
      </c>
      <c r="O20" s="9">
        <v>2445</v>
      </c>
      <c r="P20" s="9">
        <v>2442</v>
      </c>
      <c r="Q20" s="9">
        <f t="shared" si="15"/>
        <v>40627</v>
      </c>
    </row>
    <row r="21" spans="1:17" x14ac:dyDescent="0.2">
      <c r="A21" s="5" t="s">
        <v>1</v>
      </c>
      <c r="B21" s="9">
        <v>400</v>
      </c>
      <c r="C21" s="9">
        <v>423</v>
      </c>
      <c r="D21" s="9">
        <v>436</v>
      </c>
      <c r="E21" s="9">
        <v>426</v>
      </c>
      <c r="F21" s="9">
        <v>352</v>
      </c>
      <c r="G21" s="9">
        <v>362</v>
      </c>
      <c r="H21" s="9">
        <v>360</v>
      </c>
      <c r="I21" s="9">
        <v>347</v>
      </c>
      <c r="J21" s="9">
        <v>341</v>
      </c>
      <c r="K21" s="9">
        <v>349</v>
      </c>
      <c r="L21" s="9">
        <v>53</v>
      </c>
      <c r="M21" s="9">
        <v>7</v>
      </c>
      <c r="N21" s="9">
        <v>234</v>
      </c>
      <c r="O21" s="9">
        <v>285</v>
      </c>
      <c r="P21" s="9">
        <v>306</v>
      </c>
      <c r="Q21" s="9">
        <f t="shared" si="15"/>
        <v>4681</v>
      </c>
    </row>
    <row r="22" spans="1:17" x14ac:dyDescent="0.2">
      <c r="A22" s="5" t="s">
        <v>2</v>
      </c>
      <c r="B22" s="9">
        <v>320</v>
      </c>
      <c r="C22" s="9">
        <v>370</v>
      </c>
      <c r="D22" s="9">
        <v>420</v>
      </c>
      <c r="E22" s="9">
        <v>408</v>
      </c>
      <c r="F22" s="9">
        <v>441</v>
      </c>
      <c r="G22" s="9">
        <v>377</v>
      </c>
      <c r="H22" s="9">
        <v>380</v>
      </c>
      <c r="I22" s="9">
        <v>370</v>
      </c>
      <c r="J22" s="9">
        <v>394</v>
      </c>
      <c r="K22" s="9">
        <v>454</v>
      </c>
      <c r="L22" s="9">
        <v>116</v>
      </c>
      <c r="M22" s="9">
        <v>32</v>
      </c>
      <c r="N22" s="9">
        <v>189</v>
      </c>
      <c r="O22" s="9">
        <v>287</v>
      </c>
      <c r="P22" s="9">
        <v>294</v>
      </c>
      <c r="Q22" s="9">
        <f t="shared" si="15"/>
        <v>4852</v>
      </c>
    </row>
    <row r="23" spans="1:17" x14ac:dyDescent="0.2">
      <c r="A23" s="5" t="s">
        <v>3</v>
      </c>
      <c r="B23" s="9">
        <v>1549</v>
      </c>
      <c r="C23" s="9">
        <v>1825</v>
      </c>
      <c r="D23" s="9">
        <v>1718</v>
      </c>
      <c r="E23" s="9">
        <v>1682</v>
      </c>
      <c r="F23" s="9">
        <v>1910</v>
      </c>
      <c r="G23" s="9">
        <v>2042</v>
      </c>
      <c r="H23" s="9">
        <v>2189</v>
      </c>
      <c r="I23" s="9">
        <v>2167</v>
      </c>
      <c r="J23" s="9">
        <v>2339</v>
      </c>
      <c r="K23" s="9">
        <v>2538</v>
      </c>
      <c r="L23" s="9">
        <v>519</v>
      </c>
      <c r="M23" s="9">
        <v>227</v>
      </c>
      <c r="N23" s="9">
        <v>1155</v>
      </c>
      <c r="O23" s="9">
        <v>1491</v>
      </c>
      <c r="P23" s="9">
        <v>1633</v>
      </c>
      <c r="Q23" s="9">
        <f t="shared" si="15"/>
        <v>24984</v>
      </c>
    </row>
    <row r="24" spans="1:17" x14ac:dyDescent="0.2">
      <c r="A24" s="5" t="s">
        <v>4</v>
      </c>
      <c r="B24" s="9">
        <v>4</v>
      </c>
      <c r="C24" s="9">
        <v>6</v>
      </c>
      <c r="D24" s="9">
        <v>1</v>
      </c>
      <c r="E24" s="9">
        <v>4</v>
      </c>
      <c r="F24" s="9">
        <v>8</v>
      </c>
      <c r="G24" s="9">
        <v>3</v>
      </c>
      <c r="H24" s="9">
        <v>10</v>
      </c>
      <c r="I24" s="9">
        <v>7</v>
      </c>
      <c r="J24" s="9">
        <v>6</v>
      </c>
      <c r="K24" s="9">
        <v>6</v>
      </c>
      <c r="L24" s="9"/>
      <c r="M24" s="9"/>
      <c r="N24" s="9">
        <v>5</v>
      </c>
      <c r="O24" s="9">
        <v>4</v>
      </c>
      <c r="P24" s="9">
        <v>5</v>
      </c>
      <c r="Q24" s="9">
        <f t="shared" si="15"/>
        <v>69</v>
      </c>
    </row>
    <row r="25" spans="1:17" x14ac:dyDescent="0.2">
      <c r="A25" s="7" t="s">
        <v>5</v>
      </c>
      <c r="B25" s="10">
        <v>20</v>
      </c>
      <c r="C25" s="10">
        <v>9</v>
      </c>
      <c r="D25" s="10">
        <v>15</v>
      </c>
      <c r="E25" s="10">
        <v>15</v>
      </c>
      <c r="F25" s="10">
        <v>10</v>
      </c>
      <c r="G25" s="10">
        <v>9</v>
      </c>
      <c r="H25" s="10">
        <v>18</v>
      </c>
      <c r="I25" s="10">
        <v>15</v>
      </c>
      <c r="J25" s="10">
        <v>12</v>
      </c>
      <c r="K25" s="10">
        <v>12</v>
      </c>
      <c r="L25" s="10">
        <v>6</v>
      </c>
      <c r="M25" s="10">
        <v>2</v>
      </c>
      <c r="N25" s="10">
        <v>3</v>
      </c>
      <c r="O25" s="10">
        <v>73</v>
      </c>
      <c r="P25" s="10">
        <v>49</v>
      </c>
      <c r="Q25" s="10">
        <f t="shared" si="15"/>
        <v>268</v>
      </c>
    </row>
    <row r="26" spans="1:17" x14ac:dyDescent="0.2">
      <c r="A26" s="6" t="s">
        <v>9</v>
      </c>
      <c r="B26" s="8">
        <f>SUM(B27:B32)</f>
        <v>145886</v>
      </c>
      <c r="C26" s="8">
        <f t="shared" ref="C26" si="30">SUM(C27:C32)</f>
        <v>160831</v>
      </c>
      <c r="D26" s="8">
        <f t="shared" ref="D26" si="31">SUM(D27:D32)</f>
        <v>157565</v>
      </c>
      <c r="E26" s="8">
        <f t="shared" ref="E26" si="32">SUM(E27:E32)</f>
        <v>159576</v>
      </c>
      <c r="F26" s="8">
        <f t="shared" ref="F26" si="33">SUM(F27:F32)</f>
        <v>158662</v>
      </c>
      <c r="G26" s="8">
        <f t="shared" ref="G26" si="34">SUM(G27:G32)</f>
        <v>158223</v>
      </c>
      <c r="H26" s="8">
        <f t="shared" ref="H26" si="35">SUM(H27:H32)</f>
        <v>161293</v>
      </c>
      <c r="I26" s="8">
        <f t="shared" ref="I26" si="36">SUM(I27:I32)</f>
        <v>156924</v>
      </c>
      <c r="J26" s="8">
        <f t="shared" ref="J26" si="37">SUM(J27:J32)</f>
        <v>159552</v>
      </c>
      <c r="K26" s="8">
        <f t="shared" ref="K26" si="38">SUM(K27:K32)</f>
        <v>167879</v>
      </c>
      <c r="L26" s="8">
        <f t="shared" ref="L26" si="39">SUM(L27:L32)</f>
        <v>37486</v>
      </c>
      <c r="M26" s="8">
        <f t="shared" ref="M26" si="40">SUM(M27:M32)</f>
        <v>15463</v>
      </c>
      <c r="N26" s="8">
        <f t="shared" ref="N26" si="41">SUM(N27:N32)</f>
        <v>86921</v>
      </c>
      <c r="O26" s="8">
        <f t="shared" ref="O26" si="42">SUM(O27:O32)</f>
        <v>119580</v>
      </c>
      <c r="P26" s="8">
        <f t="shared" ref="P26" si="43">SUM(P27:P32)</f>
        <v>120123</v>
      </c>
      <c r="Q26" s="8">
        <f t="shared" si="15"/>
        <v>1965964</v>
      </c>
    </row>
    <row r="27" spans="1:17" x14ac:dyDescent="0.2">
      <c r="A27" s="5" t="s">
        <v>0</v>
      </c>
      <c r="B27" s="9">
        <v>87587</v>
      </c>
      <c r="C27" s="9">
        <v>93914</v>
      </c>
      <c r="D27" s="9">
        <v>91337</v>
      </c>
      <c r="E27" s="9">
        <v>91142</v>
      </c>
      <c r="F27" s="9">
        <v>87505</v>
      </c>
      <c r="G27" s="9">
        <v>83778</v>
      </c>
      <c r="H27" s="9">
        <v>82598</v>
      </c>
      <c r="I27" s="9">
        <v>79643</v>
      </c>
      <c r="J27" s="9">
        <v>78322</v>
      </c>
      <c r="K27" s="9">
        <v>79806</v>
      </c>
      <c r="L27" s="9">
        <v>17842</v>
      </c>
      <c r="M27" s="9">
        <v>8085</v>
      </c>
      <c r="N27" s="9">
        <v>42841</v>
      </c>
      <c r="O27" s="9">
        <v>61813</v>
      </c>
      <c r="P27" s="9">
        <v>59118</v>
      </c>
      <c r="Q27" s="9">
        <f t="shared" si="15"/>
        <v>1045331</v>
      </c>
    </row>
    <row r="28" spans="1:17" x14ac:dyDescent="0.2">
      <c r="A28" s="5" t="s">
        <v>1</v>
      </c>
      <c r="B28" s="9">
        <v>10682</v>
      </c>
      <c r="C28" s="9">
        <v>10919</v>
      </c>
      <c r="D28" s="9">
        <v>11484</v>
      </c>
      <c r="E28" s="9">
        <v>10927</v>
      </c>
      <c r="F28" s="9">
        <v>8754</v>
      </c>
      <c r="G28" s="9">
        <v>9030</v>
      </c>
      <c r="H28" s="9">
        <v>8116</v>
      </c>
      <c r="I28" s="9">
        <v>7771</v>
      </c>
      <c r="J28" s="9">
        <v>7407</v>
      </c>
      <c r="K28" s="9">
        <v>7129</v>
      </c>
      <c r="L28" s="9">
        <v>1130</v>
      </c>
      <c r="M28" s="9">
        <v>144</v>
      </c>
      <c r="N28" s="9">
        <v>4574</v>
      </c>
      <c r="O28" s="9">
        <v>5996</v>
      </c>
      <c r="P28" s="9">
        <v>6406</v>
      </c>
      <c r="Q28" s="9">
        <f t="shared" si="15"/>
        <v>110469</v>
      </c>
    </row>
    <row r="29" spans="1:17" x14ac:dyDescent="0.2">
      <c r="A29" s="5" t="s">
        <v>2</v>
      </c>
      <c r="B29" s="9">
        <v>7404</v>
      </c>
      <c r="C29" s="9">
        <v>8176</v>
      </c>
      <c r="D29" s="9">
        <v>9726</v>
      </c>
      <c r="E29" s="9">
        <v>9775</v>
      </c>
      <c r="F29" s="9">
        <v>11037</v>
      </c>
      <c r="G29" s="9">
        <v>8939</v>
      </c>
      <c r="H29" s="9">
        <v>9678</v>
      </c>
      <c r="I29" s="9">
        <v>8730</v>
      </c>
      <c r="J29" s="9">
        <v>9425</v>
      </c>
      <c r="K29" s="9">
        <v>10166</v>
      </c>
      <c r="L29" s="9">
        <v>3898</v>
      </c>
      <c r="M29" s="9">
        <v>661</v>
      </c>
      <c r="N29" s="9">
        <v>4832</v>
      </c>
      <c r="O29" s="9">
        <v>6859</v>
      </c>
      <c r="P29" s="9">
        <v>7147</v>
      </c>
      <c r="Q29" s="9">
        <f t="shared" si="15"/>
        <v>116453</v>
      </c>
    </row>
    <row r="30" spans="1:17" x14ac:dyDescent="0.2">
      <c r="A30" s="5" t="s">
        <v>3</v>
      </c>
      <c r="B30" s="9">
        <v>39126</v>
      </c>
      <c r="C30" s="9">
        <v>47509</v>
      </c>
      <c r="D30" s="9">
        <v>44700</v>
      </c>
      <c r="E30" s="9">
        <v>47189</v>
      </c>
      <c r="F30" s="9">
        <v>51042</v>
      </c>
      <c r="G30" s="9">
        <v>56245</v>
      </c>
      <c r="H30" s="9">
        <v>60453</v>
      </c>
      <c r="I30" s="9">
        <v>60318</v>
      </c>
      <c r="J30" s="9">
        <v>64117</v>
      </c>
      <c r="K30" s="9">
        <v>70442</v>
      </c>
      <c r="L30" s="9">
        <v>14492</v>
      </c>
      <c r="M30" s="9">
        <v>6528</v>
      </c>
      <c r="N30" s="9">
        <v>34499</v>
      </c>
      <c r="O30" s="9">
        <v>43617</v>
      </c>
      <c r="P30" s="9">
        <v>46553</v>
      </c>
      <c r="Q30" s="9">
        <f t="shared" si="15"/>
        <v>686830</v>
      </c>
    </row>
    <row r="31" spans="1:17" x14ac:dyDescent="0.2">
      <c r="A31" s="5" t="s">
        <v>4</v>
      </c>
      <c r="B31" s="9">
        <v>49</v>
      </c>
      <c r="C31" s="9">
        <v>73</v>
      </c>
      <c r="D31" s="9">
        <v>42</v>
      </c>
      <c r="E31" s="9">
        <v>147</v>
      </c>
      <c r="F31" s="9">
        <v>126</v>
      </c>
      <c r="G31" s="9">
        <v>42</v>
      </c>
      <c r="H31" s="9">
        <v>136</v>
      </c>
      <c r="I31" s="9">
        <v>135</v>
      </c>
      <c r="J31" s="9">
        <v>78</v>
      </c>
      <c r="K31" s="9">
        <v>62</v>
      </c>
      <c r="L31" s="9"/>
      <c r="M31" s="9"/>
      <c r="N31" s="9">
        <v>104</v>
      </c>
      <c r="O31" s="9">
        <v>68</v>
      </c>
      <c r="P31" s="9">
        <v>88</v>
      </c>
      <c r="Q31" s="9">
        <f t="shared" si="15"/>
        <v>1150</v>
      </c>
    </row>
    <row r="32" spans="1:17" x14ac:dyDescent="0.2">
      <c r="A32" s="7" t="s">
        <v>5</v>
      </c>
      <c r="B32" s="10">
        <v>1038</v>
      </c>
      <c r="C32" s="10">
        <v>240</v>
      </c>
      <c r="D32" s="10">
        <v>276</v>
      </c>
      <c r="E32" s="10">
        <v>396</v>
      </c>
      <c r="F32" s="10">
        <v>198</v>
      </c>
      <c r="G32" s="10">
        <v>189</v>
      </c>
      <c r="H32" s="10">
        <v>312</v>
      </c>
      <c r="I32" s="10">
        <v>327</v>
      </c>
      <c r="J32" s="10">
        <v>203</v>
      </c>
      <c r="K32" s="10">
        <v>274</v>
      </c>
      <c r="L32" s="10">
        <v>124</v>
      </c>
      <c r="M32" s="10">
        <v>45</v>
      </c>
      <c r="N32" s="10">
        <v>71</v>
      </c>
      <c r="O32" s="10">
        <v>1227</v>
      </c>
      <c r="P32" s="10">
        <v>811</v>
      </c>
      <c r="Q32" s="10">
        <f t="shared" si="15"/>
        <v>5731</v>
      </c>
    </row>
    <row r="33" spans="1:17" x14ac:dyDescent="0.2">
      <c r="A33" s="6" t="s">
        <v>10</v>
      </c>
      <c r="B33" s="8">
        <f>SUM(B34:B39)</f>
        <v>107</v>
      </c>
      <c r="C33" s="8">
        <f t="shared" ref="C33" si="44">SUM(C34:C39)</f>
        <v>76</v>
      </c>
      <c r="D33" s="8">
        <f t="shared" ref="D33" si="45">SUM(D34:D39)</f>
        <v>52</v>
      </c>
      <c r="E33" s="8">
        <f t="shared" ref="E33" si="46">SUM(E34:E39)</f>
        <v>99</v>
      </c>
      <c r="F33" s="8">
        <f t="shared" ref="F33" si="47">SUM(F34:F39)</f>
        <v>94</v>
      </c>
      <c r="G33" s="8">
        <f t="shared" ref="G33" si="48">SUM(G34:G39)</f>
        <v>64</v>
      </c>
      <c r="H33" s="8">
        <f t="shared" ref="H33" si="49">SUM(H34:H39)</f>
        <v>40</v>
      </c>
      <c r="I33" s="8">
        <f t="shared" ref="I33" si="50">SUM(I34:I39)</f>
        <v>49</v>
      </c>
      <c r="J33" s="8">
        <f t="shared" ref="J33" si="51">SUM(J34:J39)</f>
        <v>119</v>
      </c>
      <c r="K33" s="8">
        <f t="shared" ref="K33" si="52">SUM(K34:K39)</f>
        <v>88</v>
      </c>
      <c r="L33" s="8">
        <f t="shared" ref="L33" si="53">SUM(L34:L39)</f>
        <v>42</v>
      </c>
      <c r="M33" s="8">
        <f t="shared" ref="M33" si="54">SUM(M34:M39)</f>
        <v>33</v>
      </c>
      <c r="N33" s="8">
        <f t="shared" ref="N33" si="55">SUM(N34:N39)</f>
        <v>37</v>
      </c>
      <c r="O33" s="8">
        <f t="shared" ref="O33" si="56">SUM(O34:O39)</f>
        <v>51</v>
      </c>
      <c r="P33" s="8">
        <f t="shared" ref="P33" si="57">SUM(P34:P39)</f>
        <v>36</v>
      </c>
      <c r="Q33" s="8">
        <f t="shared" si="15"/>
        <v>987</v>
      </c>
    </row>
    <row r="34" spans="1:17" x14ac:dyDescent="0.2">
      <c r="A34" s="5" t="s">
        <v>0</v>
      </c>
      <c r="B34" s="9">
        <v>50</v>
      </c>
      <c r="C34" s="9">
        <v>75</v>
      </c>
      <c r="D34" s="9">
        <v>45</v>
      </c>
      <c r="E34" s="9">
        <v>79</v>
      </c>
      <c r="F34" s="9">
        <v>74</v>
      </c>
      <c r="G34" s="9">
        <v>57</v>
      </c>
      <c r="H34" s="9">
        <v>40</v>
      </c>
      <c r="I34" s="9">
        <v>48</v>
      </c>
      <c r="J34" s="9">
        <v>75</v>
      </c>
      <c r="K34" s="9">
        <v>55</v>
      </c>
      <c r="L34" s="9">
        <v>26</v>
      </c>
      <c r="M34" s="9">
        <v>1</v>
      </c>
      <c r="N34" s="9">
        <v>16</v>
      </c>
      <c r="O34" s="9">
        <v>41</v>
      </c>
      <c r="P34" s="9">
        <v>8</v>
      </c>
      <c r="Q34" s="9">
        <f t="shared" si="15"/>
        <v>690</v>
      </c>
    </row>
    <row r="35" spans="1:17" x14ac:dyDescent="0.2">
      <c r="A35" s="5" t="s">
        <v>1</v>
      </c>
      <c r="B35" s="9">
        <v>0</v>
      </c>
      <c r="C35" s="9">
        <v>0</v>
      </c>
      <c r="D35" s="9">
        <v>0</v>
      </c>
      <c r="E35" s="9">
        <v>0</v>
      </c>
      <c r="F35" s="9">
        <v>0</v>
      </c>
      <c r="G35" s="9">
        <v>0</v>
      </c>
      <c r="H35" s="9">
        <v>0</v>
      </c>
      <c r="I35" s="9">
        <v>0</v>
      </c>
      <c r="J35" s="9">
        <v>28</v>
      </c>
      <c r="K35" s="9">
        <v>0</v>
      </c>
      <c r="L35" s="9">
        <v>0</v>
      </c>
      <c r="M35" s="9">
        <v>0</v>
      </c>
      <c r="N35" s="9">
        <v>0</v>
      </c>
      <c r="O35" s="9">
        <v>0</v>
      </c>
      <c r="P35" s="9">
        <v>0</v>
      </c>
      <c r="Q35" s="9">
        <f t="shared" si="15"/>
        <v>28</v>
      </c>
    </row>
    <row r="36" spans="1:17" x14ac:dyDescent="0.2">
      <c r="A36" s="5" t="s">
        <v>2</v>
      </c>
      <c r="B36" s="9">
        <v>27</v>
      </c>
      <c r="C36" s="9">
        <v>1</v>
      </c>
      <c r="D36" s="9">
        <v>6</v>
      </c>
      <c r="E36" s="9">
        <v>20</v>
      </c>
      <c r="F36" s="9">
        <v>20</v>
      </c>
      <c r="G36" s="9">
        <v>3</v>
      </c>
      <c r="H36" s="9">
        <v>0</v>
      </c>
      <c r="I36" s="9">
        <v>1</v>
      </c>
      <c r="J36" s="9">
        <v>16</v>
      </c>
      <c r="K36" s="9">
        <v>20</v>
      </c>
      <c r="L36" s="9">
        <v>12</v>
      </c>
      <c r="M36" s="9">
        <v>27</v>
      </c>
      <c r="N36" s="9">
        <v>21</v>
      </c>
      <c r="O36" s="9">
        <v>10</v>
      </c>
      <c r="P36" s="9">
        <v>28</v>
      </c>
      <c r="Q36" s="9">
        <f t="shared" si="15"/>
        <v>212</v>
      </c>
    </row>
    <row r="37" spans="1:17" x14ac:dyDescent="0.2">
      <c r="A37" s="5" t="s">
        <v>3</v>
      </c>
      <c r="B37" s="9">
        <v>30</v>
      </c>
      <c r="C37" s="9">
        <v>0</v>
      </c>
      <c r="D37" s="9">
        <v>0</v>
      </c>
      <c r="E37" s="9">
        <v>0</v>
      </c>
      <c r="F37" s="9">
        <v>0</v>
      </c>
      <c r="G37" s="9">
        <v>0</v>
      </c>
      <c r="H37" s="9">
        <v>0</v>
      </c>
      <c r="I37" s="9">
        <v>0</v>
      </c>
      <c r="J37" s="9">
        <v>0</v>
      </c>
      <c r="K37" s="9">
        <v>13</v>
      </c>
      <c r="L37" s="9">
        <v>4</v>
      </c>
      <c r="M37" s="9">
        <v>5</v>
      </c>
      <c r="N37" s="9">
        <v>0</v>
      </c>
      <c r="O37" s="9">
        <v>0</v>
      </c>
      <c r="P37" s="9">
        <v>0</v>
      </c>
      <c r="Q37" s="9">
        <f t="shared" si="15"/>
        <v>52</v>
      </c>
    </row>
    <row r="38" spans="1:17" x14ac:dyDescent="0.2">
      <c r="A38" s="5" t="s">
        <v>4</v>
      </c>
      <c r="B38" s="9">
        <v>0</v>
      </c>
      <c r="C38" s="9">
        <v>0</v>
      </c>
      <c r="D38" s="9">
        <v>0</v>
      </c>
      <c r="E38" s="9">
        <v>0</v>
      </c>
      <c r="F38" s="9">
        <v>0</v>
      </c>
      <c r="G38" s="9">
        <v>0</v>
      </c>
      <c r="H38" s="9">
        <v>0</v>
      </c>
      <c r="I38" s="9">
        <v>0</v>
      </c>
      <c r="J38" s="9">
        <v>0</v>
      </c>
      <c r="K38" s="9">
        <v>0</v>
      </c>
      <c r="L38" s="9"/>
      <c r="M38" s="9"/>
      <c r="N38" s="9">
        <v>0</v>
      </c>
      <c r="O38" s="9">
        <v>0</v>
      </c>
      <c r="P38" s="9">
        <v>0</v>
      </c>
      <c r="Q38" s="9">
        <f t="shared" si="15"/>
        <v>0</v>
      </c>
    </row>
    <row r="39" spans="1:17" x14ac:dyDescent="0.2">
      <c r="A39" s="7" t="s">
        <v>5</v>
      </c>
      <c r="B39" s="9">
        <v>0</v>
      </c>
      <c r="C39" s="9">
        <v>0</v>
      </c>
      <c r="D39" s="9">
        <v>1</v>
      </c>
      <c r="E39" s="9">
        <v>0</v>
      </c>
      <c r="F39" s="9">
        <v>0</v>
      </c>
      <c r="G39" s="9">
        <v>4</v>
      </c>
      <c r="H39" s="9">
        <v>0</v>
      </c>
      <c r="I39" s="9">
        <v>0</v>
      </c>
      <c r="J39" s="9">
        <v>0</v>
      </c>
      <c r="K39" s="9">
        <v>0</v>
      </c>
      <c r="L39" s="9">
        <v>0</v>
      </c>
      <c r="M39" s="9">
        <v>0</v>
      </c>
      <c r="N39" s="9">
        <v>0</v>
      </c>
      <c r="O39" s="9">
        <v>0</v>
      </c>
      <c r="P39" s="9">
        <v>0</v>
      </c>
      <c r="Q39" s="10">
        <f t="shared" si="15"/>
        <v>5</v>
      </c>
    </row>
    <row r="40" spans="1:17" x14ac:dyDescent="0.2">
      <c r="A40" s="6" t="s">
        <v>11</v>
      </c>
      <c r="B40" s="25" t="s">
        <v>45</v>
      </c>
      <c r="C40" s="25" t="s">
        <v>45</v>
      </c>
      <c r="D40" s="25" t="s">
        <v>45</v>
      </c>
      <c r="E40" s="25" t="s">
        <v>45</v>
      </c>
      <c r="F40" s="25" t="s">
        <v>45</v>
      </c>
      <c r="G40" s="25" t="s">
        <v>45</v>
      </c>
      <c r="H40" s="25" t="s">
        <v>45</v>
      </c>
      <c r="I40" s="25" t="s">
        <v>45</v>
      </c>
      <c r="J40" s="8">
        <f t="shared" ref="J40" si="58">SUM(J41:J46)</f>
        <v>41182</v>
      </c>
      <c r="K40" s="8">
        <f t="shared" ref="K40" si="59">SUM(K41:K46)</f>
        <v>44591</v>
      </c>
      <c r="L40" s="8">
        <f t="shared" ref="L40" si="60">SUM(L41:L46)</f>
        <v>12787</v>
      </c>
      <c r="M40" s="8">
        <f t="shared" ref="M40" si="61">SUM(M41:M46)</f>
        <v>3947</v>
      </c>
      <c r="N40" s="8">
        <f t="shared" ref="N40" si="62">SUM(N41:N46)</f>
        <v>21259</v>
      </c>
      <c r="O40" s="8">
        <f t="shared" ref="O40" si="63">SUM(O41:O46)</f>
        <v>30100</v>
      </c>
      <c r="P40" s="8">
        <f t="shared" ref="P40" si="64">SUM(P41:P46)</f>
        <v>29420</v>
      </c>
      <c r="Q40" s="25" t="s">
        <v>45</v>
      </c>
    </row>
    <row r="41" spans="1:17" x14ac:dyDescent="0.2">
      <c r="A41" s="5" t="s">
        <v>0</v>
      </c>
      <c r="B41" s="23" t="s">
        <v>45</v>
      </c>
      <c r="C41" s="23" t="s">
        <v>45</v>
      </c>
      <c r="D41" s="23" t="s">
        <v>45</v>
      </c>
      <c r="E41" s="23" t="s">
        <v>45</v>
      </c>
      <c r="F41" s="23" t="s">
        <v>45</v>
      </c>
      <c r="G41" s="23" t="s">
        <v>45</v>
      </c>
      <c r="H41" s="23" t="s">
        <v>45</v>
      </c>
      <c r="I41" s="23" t="s">
        <v>45</v>
      </c>
      <c r="J41" s="9">
        <v>21060</v>
      </c>
      <c r="K41" s="9">
        <v>22917</v>
      </c>
      <c r="L41" s="9">
        <v>6651</v>
      </c>
      <c r="M41" s="9">
        <v>2347</v>
      </c>
      <c r="N41" s="9">
        <v>10850</v>
      </c>
      <c r="O41" s="9">
        <v>16792</v>
      </c>
      <c r="P41" s="9">
        <v>15523</v>
      </c>
      <c r="Q41" s="23" t="s">
        <v>45</v>
      </c>
    </row>
    <row r="42" spans="1:17" x14ac:dyDescent="0.2">
      <c r="A42" s="5" t="s">
        <v>1</v>
      </c>
      <c r="B42" s="23" t="s">
        <v>45</v>
      </c>
      <c r="C42" s="23" t="s">
        <v>45</v>
      </c>
      <c r="D42" s="23" t="s">
        <v>45</v>
      </c>
      <c r="E42" s="23" t="s">
        <v>45</v>
      </c>
      <c r="F42" s="23" t="s">
        <v>45</v>
      </c>
      <c r="G42" s="23" t="s">
        <v>45</v>
      </c>
      <c r="H42" s="23" t="s">
        <v>45</v>
      </c>
      <c r="I42" s="23" t="s">
        <v>45</v>
      </c>
      <c r="J42" s="9">
        <v>1035</v>
      </c>
      <c r="K42" s="9">
        <v>1094</v>
      </c>
      <c r="L42" s="9">
        <v>190</v>
      </c>
      <c r="M42" s="9">
        <v>2</v>
      </c>
      <c r="N42" s="9">
        <v>423</v>
      </c>
      <c r="O42" s="9">
        <v>571</v>
      </c>
      <c r="P42" s="9">
        <v>597</v>
      </c>
      <c r="Q42" s="23" t="s">
        <v>45</v>
      </c>
    </row>
    <row r="43" spans="1:17" x14ac:dyDescent="0.2">
      <c r="A43" s="5" t="s">
        <v>2</v>
      </c>
      <c r="B43" s="23" t="s">
        <v>45</v>
      </c>
      <c r="C43" s="23" t="s">
        <v>45</v>
      </c>
      <c r="D43" s="23" t="s">
        <v>45</v>
      </c>
      <c r="E43" s="23" t="s">
        <v>45</v>
      </c>
      <c r="F43" s="23" t="s">
        <v>45</v>
      </c>
      <c r="G43" s="23" t="s">
        <v>45</v>
      </c>
      <c r="H43" s="23" t="s">
        <v>45</v>
      </c>
      <c r="I43" s="23" t="s">
        <v>45</v>
      </c>
      <c r="J43" s="9">
        <v>4046</v>
      </c>
      <c r="K43" s="9">
        <v>4338</v>
      </c>
      <c r="L43" s="9">
        <v>1928</v>
      </c>
      <c r="M43" s="9">
        <v>352</v>
      </c>
      <c r="N43" s="9">
        <v>2221</v>
      </c>
      <c r="O43" s="9">
        <v>3079</v>
      </c>
      <c r="P43" s="9">
        <v>3102</v>
      </c>
      <c r="Q43" s="23" t="s">
        <v>45</v>
      </c>
    </row>
    <row r="44" spans="1:17" x14ac:dyDescent="0.2">
      <c r="A44" s="5" t="s">
        <v>3</v>
      </c>
      <c r="B44" s="23" t="s">
        <v>45</v>
      </c>
      <c r="C44" s="23" t="s">
        <v>45</v>
      </c>
      <c r="D44" s="23" t="s">
        <v>45</v>
      </c>
      <c r="E44" s="23" t="s">
        <v>45</v>
      </c>
      <c r="F44" s="23" t="s">
        <v>45</v>
      </c>
      <c r="G44" s="23" t="s">
        <v>45</v>
      </c>
      <c r="H44" s="23" t="s">
        <v>45</v>
      </c>
      <c r="I44" s="23" t="s">
        <v>45</v>
      </c>
      <c r="J44" s="9">
        <v>14949</v>
      </c>
      <c r="K44" s="9">
        <v>16127</v>
      </c>
      <c r="L44" s="9">
        <v>3951</v>
      </c>
      <c r="M44" s="9">
        <v>1226</v>
      </c>
      <c r="N44" s="9">
        <v>7690</v>
      </c>
      <c r="O44" s="9">
        <v>9333</v>
      </c>
      <c r="P44" s="9">
        <v>9977</v>
      </c>
      <c r="Q44" s="23" t="s">
        <v>45</v>
      </c>
    </row>
    <row r="45" spans="1:17" x14ac:dyDescent="0.2">
      <c r="A45" s="5" t="s">
        <v>4</v>
      </c>
      <c r="B45" s="23" t="s">
        <v>45</v>
      </c>
      <c r="C45" s="23" t="s">
        <v>45</v>
      </c>
      <c r="D45" s="23" t="s">
        <v>45</v>
      </c>
      <c r="E45" s="23" t="s">
        <v>45</v>
      </c>
      <c r="F45" s="23" t="s">
        <v>45</v>
      </c>
      <c r="G45" s="23" t="s">
        <v>45</v>
      </c>
      <c r="H45" s="23" t="s">
        <v>45</v>
      </c>
      <c r="I45" s="23" t="s">
        <v>45</v>
      </c>
      <c r="J45" s="9">
        <v>41</v>
      </c>
      <c r="K45" s="9">
        <v>31</v>
      </c>
      <c r="L45" s="9"/>
      <c r="M45" s="9"/>
      <c r="N45" s="9">
        <v>50</v>
      </c>
      <c r="O45" s="9">
        <v>38</v>
      </c>
      <c r="P45" s="9">
        <v>52</v>
      </c>
      <c r="Q45" s="23" t="s">
        <v>45</v>
      </c>
    </row>
    <row r="46" spans="1:17" x14ac:dyDescent="0.2">
      <c r="A46" s="7" t="s">
        <v>5</v>
      </c>
      <c r="B46" s="24" t="s">
        <v>45</v>
      </c>
      <c r="C46" s="24" t="s">
        <v>45</v>
      </c>
      <c r="D46" s="24" t="s">
        <v>45</v>
      </c>
      <c r="E46" s="24" t="s">
        <v>45</v>
      </c>
      <c r="F46" s="24" t="s">
        <v>45</v>
      </c>
      <c r="G46" s="24" t="s">
        <v>45</v>
      </c>
      <c r="H46" s="24" t="s">
        <v>45</v>
      </c>
      <c r="I46" s="24" t="s">
        <v>45</v>
      </c>
      <c r="J46" s="10">
        <v>51</v>
      </c>
      <c r="K46" s="10">
        <v>84</v>
      </c>
      <c r="L46" s="10">
        <v>67</v>
      </c>
      <c r="M46" s="10">
        <v>20</v>
      </c>
      <c r="N46" s="10">
        <v>25</v>
      </c>
      <c r="O46" s="10">
        <v>287</v>
      </c>
      <c r="P46" s="10">
        <v>169</v>
      </c>
      <c r="Q46" s="24" t="s">
        <v>45</v>
      </c>
    </row>
    <row r="47" spans="1:17" x14ac:dyDescent="0.2">
      <c r="A47" s="6" t="s">
        <v>12</v>
      </c>
      <c r="B47" s="25" t="s">
        <v>45</v>
      </c>
      <c r="C47" s="25" t="s">
        <v>45</v>
      </c>
      <c r="D47" s="25" t="s">
        <v>45</v>
      </c>
      <c r="E47" s="25" t="s">
        <v>45</v>
      </c>
      <c r="F47" s="25" t="s">
        <v>45</v>
      </c>
      <c r="G47" s="25" t="s">
        <v>45</v>
      </c>
      <c r="H47" s="25" t="s">
        <v>45</v>
      </c>
      <c r="I47" s="25" t="s">
        <v>45</v>
      </c>
      <c r="J47" s="8">
        <f t="shared" ref="J47" si="65">SUM(J48:J53)</f>
        <v>118251</v>
      </c>
      <c r="K47" s="8">
        <f t="shared" ref="K47" si="66">SUM(K48:K53)</f>
        <v>123200</v>
      </c>
      <c r="L47" s="8">
        <f t="shared" ref="L47" si="67">SUM(L48:L53)</f>
        <v>24657</v>
      </c>
      <c r="M47" s="8">
        <f t="shared" ref="M47" si="68">SUM(M48:M53)</f>
        <v>11483</v>
      </c>
      <c r="N47" s="8">
        <f t="shared" ref="N47" si="69">SUM(N48:N53)</f>
        <v>65625</v>
      </c>
      <c r="O47" s="8">
        <f t="shared" ref="O47" si="70">SUM(O48:O53)</f>
        <v>89429</v>
      </c>
      <c r="P47" s="8">
        <f t="shared" ref="P47" si="71">SUM(P48:P53)</f>
        <v>90667</v>
      </c>
      <c r="Q47" s="25" t="s">
        <v>45</v>
      </c>
    </row>
    <row r="48" spans="1:17" x14ac:dyDescent="0.2">
      <c r="A48" s="5" t="s">
        <v>0</v>
      </c>
      <c r="B48" s="23" t="s">
        <v>45</v>
      </c>
      <c r="C48" s="23" t="s">
        <v>45</v>
      </c>
      <c r="D48" s="23" t="s">
        <v>45</v>
      </c>
      <c r="E48" s="23" t="s">
        <v>45</v>
      </c>
      <c r="F48" s="23" t="s">
        <v>45</v>
      </c>
      <c r="G48" s="23" t="s">
        <v>45</v>
      </c>
      <c r="H48" s="23" t="s">
        <v>45</v>
      </c>
      <c r="I48" s="23" t="s">
        <v>45</v>
      </c>
      <c r="J48" s="9">
        <v>57187</v>
      </c>
      <c r="K48" s="9">
        <v>56834</v>
      </c>
      <c r="L48" s="9">
        <v>11165</v>
      </c>
      <c r="M48" s="9">
        <v>5737</v>
      </c>
      <c r="N48" s="9">
        <v>31975</v>
      </c>
      <c r="O48" s="9">
        <v>44980</v>
      </c>
      <c r="P48" s="9">
        <v>43587</v>
      </c>
      <c r="Q48" s="23" t="s">
        <v>45</v>
      </c>
    </row>
    <row r="49" spans="1:17" x14ac:dyDescent="0.2">
      <c r="A49" s="5" t="s">
        <v>1</v>
      </c>
      <c r="B49" s="23" t="s">
        <v>45</v>
      </c>
      <c r="C49" s="23" t="s">
        <v>45</v>
      </c>
      <c r="D49" s="23" t="s">
        <v>45</v>
      </c>
      <c r="E49" s="23" t="s">
        <v>45</v>
      </c>
      <c r="F49" s="23" t="s">
        <v>45</v>
      </c>
      <c r="G49" s="23" t="s">
        <v>45</v>
      </c>
      <c r="H49" s="23" t="s">
        <v>45</v>
      </c>
      <c r="I49" s="23" t="s">
        <v>45</v>
      </c>
      <c r="J49" s="9">
        <v>6344</v>
      </c>
      <c r="K49" s="9">
        <v>6035</v>
      </c>
      <c r="L49" s="9">
        <v>940</v>
      </c>
      <c r="M49" s="9">
        <v>142</v>
      </c>
      <c r="N49" s="9">
        <v>4151</v>
      </c>
      <c r="O49" s="9">
        <v>5425</v>
      </c>
      <c r="P49" s="9">
        <v>5809</v>
      </c>
      <c r="Q49" s="23" t="s">
        <v>45</v>
      </c>
    </row>
    <row r="50" spans="1:17" x14ac:dyDescent="0.2">
      <c r="A50" s="5" t="s">
        <v>2</v>
      </c>
      <c r="B50" s="23" t="s">
        <v>45</v>
      </c>
      <c r="C50" s="23" t="s">
        <v>45</v>
      </c>
      <c r="D50" s="23" t="s">
        <v>45</v>
      </c>
      <c r="E50" s="23" t="s">
        <v>45</v>
      </c>
      <c r="F50" s="23" t="s">
        <v>45</v>
      </c>
      <c r="G50" s="23" t="s">
        <v>45</v>
      </c>
      <c r="H50" s="23" t="s">
        <v>45</v>
      </c>
      <c r="I50" s="23" t="s">
        <v>45</v>
      </c>
      <c r="J50" s="9">
        <v>5363</v>
      </c>
      <c r="K50" s="9">
        <v>5808</v>
      </c>
      <c r="L50" s="9">
        <v>1958</v>
      </c>
      <c r="M50" s="9">
        <v>282</v>
      </c>
      <c r="N50" s="9">
        <v>2590</v>
      </c>
      <c r="O50" s="9">
        <v>3770</v>
      </c>
      <c r="P50" s="9">
        <v>4017</v>
      </c>
      <c r="Q50" s="23" t="s">
        <v>45</v>
      </c>
    </row>
    <row r="51" spans="1:17" x14ac:dyDescent="0.2">
      <c r="A51" s="5" t="s">
        <v>3</v>
      </c>
      <c r="B51" s="23" t="s">
        <v>45</v>
      </c>
      <c r="C51" s="23" t="s">
        <v>45</v>
      </c>
      <c r="D51" s="23" t="s">
        <v>45</v>
      </c>
      <c r="E51" s="23" t="s">
        <v>45</v>
      </c>
      <c r="F51" s="23" t="s">
        <v>45</v>
      </c>
      <c r="G51" s="23" t="s">
        <v>45</v>
      </c>
      <c r="H51" s="23" t="s">
        <v>45</v>
      </c>
      <c r="I51" s="23" t="s">
        <v>45</v>
      </c>
      <c r="J51" s="9">
        <v>49168</v>
      </c>
      <c r="K51" s="9">
        <v>54302</v>
      </c>
      <c r="L51" s="9">
        <v>10537</v>
      </c>
      <c r="M51" s="9">
        <v>5297</v>
      </c>
      <c r="N51" s="9">
        <v>26809</v>
      </c>
      <c r="O51" s="9">
        <v>34284</v>
      </c>
      <c r="P51" s="9">
        <v>36576</v>
      </c>
      <c r="Q51" s="23" t="s">
        <v>45</v>
      </c>
    </row>
    <row r="52" spans="1:17" x14ac:dyDescent="0.2">
      <c r="A52" s="5" t="s">
        <v>4</v>
      </c>
      <c r="B52" s="23" t="s">
        <v>45</v>
      </c>
      <c r="C52" s="23" t="s">
        <v>45</v>
      </c>
      <c r="D52" s="23" t="s">
        <v>45</v>
      </c>
      <c r="E52" s="23" t="s">
        <v>45</v>
      </c>
      <c r="F52" s="23" t="s">
        <v>45</v>
      </c>
      <c r="G52" s="23" t="s">
        <v>45</v>
      </c>
      <c r="H52" s="23" t="s">
        <v>45</v>
      </c>
      <c r="I52" s="23" t="s">
        <v>45</v>
      </c>
      <c r="J52" s="9">
        <v>37</v>
      </c>
      <c r="K52" s="9">
        <v>31</v>
      </c>
      <c r="L52" s="9"/>
      <c r="M52" s="9"/>
      <c r="N52" s="9">
        <v>54</v>
      </c>
      <c r="O52" s="9">
        <v>30</v>
      </c>
      <c r="P52" s="9">
        <v>36</v>
      </c>
      <c r="Q52" s="23" t="s">
        <v>45</v>
      </c>
    </row>
    <row r="53" spans="1:17" x14ac:dyDescent="0.2">
      <c r="A53" s="7" t="s">
        <v>5</v>
      </c>
      <c r="B53" s="23" t="s">
        <v>45</v>
      </c>
      <c r="C53" s="23" t="s">
        <v>45</v>
      </c>
      <c r="D53" s="23" t="s">
        <v>45</v>
      </c>
      <c r="E53" s="23" t="s">
        <v>45</v>
      </c>
      <c r="F53" s="23" t="s">
        <v>45</v>
      </c>
      <c r="G53" s="23" t="s">
        <v>45</v>
      </c>
      <c r="H53" s="23" t="s">
        <v>45</v>
      </c>
      <c r="I53" s="23" t="s">
        <v>45</v>
      </c>
      <c r="J53" s="9">
        <v>152</v>
      </c>
      <c r="K53" s="9">
        <v>190</v>
      </c>
      <c r="L53" s="9">
        <v>57</v>
      </c>
      <c r="M53" s="9">
        <v>25</v>
      </c>
      <c r="N53" s="9">
        <v>46</v>
      </c>
      <c r="O53" s="9">
        <v>940</v>
      </c>
      <c r="P53" s="9">
        <v>642</v>
      </c>
      <c r="Q53" s="23" t="s">
        <v>45</v>
      </c>
    </row>
    <row r="54" spans="1:17" x14ac:dyDescent="0.2">
      <c r="A54" s="6" t="s">
        <v>13</v>
      </c>
      <c r="B54" s="8">
        <f>SUM(B55:B60)</f>
        <v>76843</v>
      </c>
      <c r="C54" s="8">
        <f t="shared" ref="C54" si="72">SUM(C55:C60)</f>
        <v>83004</v>
      </c>
      <c r="D54" s="8">
        <f t="shared" ref="D54" si="73">SUM(D55:D60)</f>
        <v>81199</v>
      </c>
      <c r="E54" s="8">
        <f t="shared" ref="E54" si="74">SUM(E55:E60)</f>
        <v>80297</v>
      </c>
      <c r="F54" s="8">
        <f t="shared" ref="F54" si="75">SUM(F55:F60)</f>
        <v>80156</v>
      </c>
      <c r="G54" s="8">
        <f t="shared" ref="G54" si="76">SUM(G55:G60)</f>
        <v>80257</v>
      </c>
      <c r="H54" s="8">
        <f t="shared" ref="H54" si="77">SUM(H55:H60)</f>
        <v>81615</v>
      </c>
      <c r="I54" s="8">
        <f t="shared" ref="I54" si="78">SUM(I55:I60)</f>
        <v>79449</v>
      </c>
      <c r="J54" s="8">
        <f t="shared" ref="J54" si="79">SUM(J55:J60)</f>
        <v>81492</v>
      </c>
      <c r="K54" s="8">
        <f t="shared" ref="K54" si="80">SUM(K55:K60)</f>
        <v>84625</v>
      </c>
      <c r="L54" s="8">
        <f t="shared" ref="L54" si="81">SUM(L55:L60)</f>
        <v>12345</v>
      </c>
      <c r="M54" s="8">
        <f t="shared" ref="M54" si="82">SUM(M55:M60)</f>
        <v>7251</v>
      </c>
      <c r="N54" s="8">
        <f t="shared" ref="N54" si="83">SUM(N55:N60)</f>
        <v>42238</v>
      </c>
      <c r="O54" s="8">
        <f t="shared" ref="O54" si="84">SUM(O55:O60)</f>
        <v>54475</v>
      </c>
      <c r="P54" s="8">
        <f t="shared" ref="P54" si="85">SUM(P55:P60)</f>
        <v>55905</v>
      </c>
      <c r="Q54" s="8">
        <f t="shared" si="15"/>
        <v>981151</v>
      </c>
    </row>
    <row r="55" spans="1:17" x14ac:dyDescent="0.2">
      <c r="A55" s="5" t="s">
        <v>0</v>
      </c>
      <c r="B55" s="9">
        <v>44179</v>
      </c>
      <c r="C55" s="9">
        <v>45536</v>
      </c>
      <c r="D55" s="9">
        <v>44471</v>
      </c>
      <c r="E55" s="9">
        <v>44848</v>
      </c>
      <c r="F55" s="9">
        <v>42480</v>
      </c>
      <c r="G55" s="9">
        <v>41425</v>
      </c>
      <c r="H55" s="9">
        <v>40874</v>
      </c>
      <c r="I55" s="9">
        <v>40435</v>
      </c>
      <c r="J55" s="9">
        <v>39714</v>
      </c>
      <c r="K55" s="9">
        <v>39250</v>
      </c>
      <c r="L55" s="9">
        <v>5882</v>
      </c>
      <c r="M55" s="9">
        <v>3593</v>
      </c>
      <c r="N55" s="9">
        <v>21321</v>
      </c>
      <c r="O55" s="9">
        <v>28257</v>
      </c>
      <c r="P55" s="9">
        <v>28097</v>
      </c>
      <c r="Q55" s="9">
        <f t="shared" si="15"/>
        <v>510362</v>
      </c>
    </row>
    <row r="56" spans="1:17" x14ac:dyDescent="0.2">
      <c r="A56" s="5" t="s">
        <v>1</v>
      </c>
      <c r="B56" s="9">
        <v>6520</v>
      </c>
      <c r="C56" s="9">
        <v>6957</v>
      </c>
      <c r="D56" s="9">
        <v>7017</v>
      </c>
      <c r="E56" s="9">
        <v>6920</v>
      </c>
      <c r="F56" s="9">
        <v>5736</v>
      </c>
      <c r="G56" s="9">
        <v>5636</v>
      </c>
      <c r="H56" s="9">
        <v>5602</v>
      </c>
      <c r="I56" s="9">
        <v>5465</v>
      </c>
      <c r="J56" s="9">
        <v>5458</v>
      </c>
      <c r="K56" s="9">
        <v>5564</v>
      </c>
      <c r="L56" s="9">
        <v>535</v>
      </c>
      <c r="M56" s="9">
        <v>78</v>
      </c>
      <c r="N56" s="9">
        <v>3648</v>
      </c>
      <c r="O56" s="9">
        <v>4223</v>
      </c>
      <c r="P56" s="9">
        <v>4685</v>
      </c>
      <c r="Q56" s="9">
        <f t="shared" si="15"/>
        <v>74044</v>
      </c>
    </row>
    <row r="57" spans="1:17" x14ac:dyDescent="0.2">
      <c r="A57" s="5" t="s">
        <v>2</v>
      </c>
      <c r="B57" s="9">
        <v>3447</v>
      </c>
      <c r="C57" s="9">
        <v>3743</v>
      </c>
      <c r="D57" s="9">
        <v>4226</v>
      </c>
      <c r="E57" s="9">
        <v>4082</v>
      </c>
      <c r="F57" s="9">
        <v>4340</v>
      </c>
      <c r="G57" s="9">
        <v>3785</v>
      </c>
      <c r="H57" s="9">
        <v>3633</v>
      </c>
      <c r="I57" s="9">
        <v>3601</v>
      </c>
      <c r="J57" s="9">
        <v>3752</v>
      </c>
      <c r="K57" s="9">
        <v>4133</v>
      </c>
      <c r="L57" s="9">
        <v>991</v>
      </c>
      <c r="M57" s="9">
        <v>272</v>
      </c>
      <c r="N57" s="9">
        <v>1761</v>
      </c>
      <c r="O57" s="9">
        <v>2529</v>
      </c>
      <c r="P57" s="9">
        <v>2678</v>
      </c>
      <c r="Q57" s="9">
        <f t="shared" si="15"/>
        <v>46973</v>
      </c>
    </row>
    <row r="58" spans="1:17" x14ac:dyDescent="0.2">
      <c r="A58" s="5" t="s">
        <v>3</v>
      </c>
      <c r="B58" s="9">
        <v>22410</v>
      </c>
      <c r="C58" s="9">
        <v>26579</v>
      </c>
      <c r="D58" s="9">
        <v>25322</v>
      </c>
      <c r="E58" s="9">
        <v>24193</v>
      </c>
      <c r="F58" s="9">
        <v>27414</v>
      </c>
      <c r="G58" s="9">
        <v>29274</v>
      </c>
      <c r="H58" s="9">
        <v>31161</v>
      </c>
      <c r="I58" s="9">
        <v>29685</v>
      </c>
      <c r="J58" s="9">
        <v>32373</v>
      </c>
      <c r="K58" s="9">
        <v>35434</v>
      </c>
      <c r="L58" s="9">
        <v>4882</v>
      </c>
      <c r="M58" s="9">
        <v>3287</v>
      </c>
      <c r="N58" s="9">
        <v>15427</v>
      </c>
      <c r="O58" s="9">
        <v>18588</v>
      </c>
      <c r="P58" s="9">
        <v>19857</v>
      </c>
      <c r="Q58" s="9">
        <f t="shared" si="15"/>
        <v>345886</v>
      </c>
    </row>
    <row r="59" spans="1:17" x14ac:dyDescent="0.2">
      <c r="A59" s="5" t="s">
        <v>4</v>
      </c>
      <c r="B59" s="9">
        <v>37</v>
      </c>
      <c r="C59" s="9">
        <v>53</v>
      </c>
      <c r="D59" s="9">
        <v>9</v>
      </c>
      <c r="E59" s="9">
        <v>36</v>
      </c>
      <c r="F59" s="9">
        <v>82</v>
      </c>
      <c r="G59" s="9">
        <v>30</v>
      </c>
      <c r="H59" s="9">
        <v>84</v>
      </c>
      <c r="I59" s="9">
        <v>66</v>
      </c>
      <c r="J59" s="9">
        <v>55</v>
      </c>
      <c r="K59" s="9">
        <v>54</v>
      </c>
      <c r="L59" s="9"/>
      <c r="M59" s="9"/>
      <c r="N59" s="9">
        <v>45</v>
      </c>
      <c r="O59" s="9">
        <v>31</v>
      </c>
      <c r="P59" s="9">
        <v>40</v>
      </c>
      <c r="Q59" s="9">
        <f t="shared" si="15"/>
        <v>622</v>
      </c>
    </row>
    <row r="60" spans="1:17" x14ac:dyDescent="0.2">
      <c r="A60" s="7" t="s">
        <v>5</v>
      </c>
      <c r="B60" s="10">
        <v>250</v>
      </c>
      <c r="C60" s="10">
        <v>136</v>
      </c>
      <c r="D60" s="10">
        <v>154</v>
      </c>
      <c r="E60" s="10">
        <v>218</v>
      </c>
      <c r="F60" s="10">
        <v>104</v>
      </c>
      <c r="G60" s="10">
        <v>107</v>
      </c>
      <c r="H60" s="10">
        <v>261</v>
      </c>
      <c r="I60" s="10">
        <v>197</v>
      </c>
      <c r="J60" s="10">
        <v>140</v>
      </c>
      <c r="K60" s="10">
        <v>190</v>
      </c>
      <c r="L60" s="10">
        <v>55</v>
      </c>
      <c r="M60" s="10">
        <v>21</v>
      </c>
      <c r="N60" s="10">
        <v>36</v>
      </c>
      <c r="O60" s="10">
        <v>847</v>
      </c>
      <c r="P60" s="10">
        <v>548</v>
      </c>
      <c r="Q60" s="10">
        <f t="shared" si="15"/>
        <v>3264</v>
      </c>
    </row>
    <row r="61" spans="1:17" x14ac:dyDescent="0.2">
      <c r="A61" s="6" t="s">
        <v>14</v>
      </c>
      <c r="B61" s="8">
        <f>SUM(B62:B67)</f>
        <v>1976500</v>
      </c>
      <c r="C61" s="8">
        <f t="shared" ref="C61" si="86">SUM(C62:C67)</f>
        <v>2147422</v>
      </c>
      <c r="D61" s="8">
        <f t="shared" ref="D61" si="87">SUM(D62:D67)</f>
        <v>2084316</v>
      </c>
      <c r="E61" s="8">
        <f t="shared" ref="E61" si="88">SUM(E62:E67)</f>
        <v>2109797</v>
      </c>
      <c r="F61" s="8">
        <f t="shared" ref="F61" si="89">SUM(F62:F67)</f>
        <v>2059068</v>
      </c>
      <c r="G61" s="8">
        <f t="shared" ref="G61" si="90">SUM(G62:G67)</f>
        <v>2114212</v>
      </c>
      <c r="H61" s="8">
        <f t="shared" ref="H61" si="91">SUM(H62:H67)</f>
        <v>2123301</v>
      </c>
      <c r="I61" s="8">
        <f t="shared" ref="I61" si="92">SUM(I62:I67)</f>
        <v>2043944</v>
      </c>
      <c r="J61" s="8">
        <f t="shared" ref="J61" si="93">SUM(J62:J67)</f>
        <v>2071428</v>
      </c>
      <c r="K61" s="8">
        <f t="shared" ref="K61" si="94">SUM(K62:K67)</f>
        <v>2166372</v>
      </c>
      <c r="L61" s="8">
        <f t="shared" ref="L61" si="95">SUM(L62:L67)</f>
        <v>307725</v>
      </c>
      <c r="M61" s="8">
        <f t="shared" ref="M61" si="96">SUM(M62:M67)</f>
        <v>195281</v>
      </c>
      <c r="N61" s="8">
        <f t="shared" ref="N61" si="97">SUM(N62:N67)</f>
        <v>1123994</v>
      </c>
      <c r="O61" s="8">
        <f t="shared" ref="O61" si="98">SUM(O62:O67)</f>
        <v>1439547</v>
      </c>
      <c r="P61" s="8">
        <f t="shared" ref="P61" si="99">SUM(P62:P67)</f>
        <v>1444397</v>
      </c>
      <c r="Q61" s="8">
        <f t="shared" si="15"/>
        <v>25407304</v>
      </c>
    </row>
    <row r="62" spans="1:17" x14ac:dyDescent="0.2">
      <c r="A62" s="5" t="s">
        <v>0</v>
      </c>
      <c r="B62" s="9">
        <v>1162664</v>
      </c>
      <c r="C62" s="9">
        <v>1216920</v>
      </c>
      <c r="D62" s="9">
        <v>1175059</v>
      </c>
      <c r="E62" s="9">
        <v>1178496</v>
      </c>
      <c r="F62" s="9">
        <v>1106743</v>
      </c>
      <c r="G62" s="9">
        <v>1060011</v>
      </c>
      <c r="H62" s="9">
        <v>1027898</v>
      </c>
      <c r="I62" s="9">
        <v>991268</v>
      </c>
      <c r="J62" s="9">
        <v>974354</v>
      </c>
      <c r="K62" s="9">
        <v>963140</v>
      </c>
      <c r="L62" s="9">
        <v>140130</v>
      </c>
      <c r="M62" s="9">
        <v>97268</v>
      </c>
      <c r="N62" s="9">
        <v>517838</v>
      </c>
      <c r="O62" s="9">
        <v>705772</v>
      </c>
      <c r="P62" s="9">
        <v>678227</v>
      </c>
      <c r="Q62" s="9">
        <f t="shared" si="15"/>
        <v>12995788</v>
      </c>
    </row>
    <row r="63" spans="1:17" x14ac:dyDescent="0.2">
      <c r="A63" s="5" t="s">
        <v>1</v>
      </c>
      <c r="B63" s="9">
        <v>169531</v>
      </c>
      <c r="C63" s="9">
        <v>173748</v>
      </c>
      <c r="D63" s="9">
        <v>177589</v>
      </c>
      <c r="E63" s="9">
        <v>170770</v>
      </c>
      <c r="F63" s="9">
        <v>131294</v>
      </c>
      <c r="G63" s="9">
        <v>130619</v>
      </c>
      <c r="H63" s="9">
        <v>119979</v>
      </c>
      <c r="I63" s="9">
        <v>117000</v>
      </c>
      <c r="J63" s="9">
        <v>112287</v>
      </c>
      <c r="K63" s="9">
        <v>109255</v>
      </c>
      <c r="L63" s="9">
        <v>10959</v>
      </c>
      <c r="M63" s="9">
        <v>1598</v>
      </c>
      <c r="N63" s="9">
        <v>68203</v>
      </c>
      <c r="O63" s="9">
        <v>83454</v>
      </c>
      <c r="P63" s="9">
        <v>92382</v>
      </c>
      <c r="Q63" s="9">
        <f t="shared" si="15"/>
        <v>1668668</v>
      </c>
    </row>
    <row r="64" spans="1:17" x14ac:dyDescent="0.2">
      <c r="A64" s="5" t="s">
        <v>2</v>
      </c>
      <c r="B64" s="9">
        <v>68083</v>
      </c>
      <c r="C64" s="9">
        <v>67324</v>
      </c>
      <c r="D64" s="9">
        <v>77816</v>
      </c>
      <c r="E64" s="9">
        <v>77267</v>
      </c>
      <c r="F64" s="9">
        <v>86371</v>
      </c>
      <c r="G64" s="9">
        <v>73333</v>
      </c>
      <c r="H64" s="9">
        <v>73962</v>
      </c>
      <c r="I64" s="9">
        <v>70492</v>
      </c>
      <c r="J64" s="9">
        <v>73656</v>
      </c>
      <c r="K64" s="9">
        <v>77244</v>
      </c>
      <c r="L64" s="9">
        <v>22667</v>
      </c>
      <c r="M64" s="9">
        <v>4921</v>
      </c>
      <c r="N64" s="9">
        <v>34389</v>
      </c>
      <c r="O64" s="9">
        <v>48292</v>
      </c>
      <c r="P64" s="9">
        <v>50959</v>
      </c>
      <c r="Q64" s="9">
        <f t="shared" si="15"/>
        <v>906776</v>
      </c>
    </row>
    <row r="65" spans="1:17" x14ac:dyDescent="0.2">
      <c r="A65" s="5" t="s">
        <v>3</v>
      </c>
      <c r="B65" s="9">
        <v>561980</v>
      </c>
      <c r="C65" s="9">
        <v>685584</v>
      </c>
      <c r="D65" s="9">
        <v>650741</v>
      </c>
      <c r="E65" s="9">
        <v>675433</v>
      </c>
      <c r="F65" s="9">
        <v>731520</v>
      </c>
      <c r="G65" s="9">
        <v>847648</v>
      </c>
      <c r="H65" s="9">
        <v>896304</v>
      </c>
      <c r="I65" s="9">
        <v>860415</v>
      </c>
      <c r="J65" s="9">
        <v>908019</v>
      </c>
      <c r="K65" s="9">
        <v>1013255</v>
      </c>
      <c r="L65" s="9">
        <v>132949</v>
      </c>
      <c r="M65" s="9">
        <v>90975</v>
      </c>
      <c r="N65" s="9">
        <v>502257</v>
      </c>
      <c r="O65" s="9">
        <v>587465</v>
      </c>
      <c r="P65" s="9">
        <v>613279</v>
      </c>
      <c r="Q65" s="9">
        <f t="shared" si="15"/>
        <v>9757824</v>
      </c>
    </row>
    <row r="66" spans="1:17" x14ac:dyDescent="0.2">
      <c r="A66" s="5" t="s">
        <v>4</v>
      </c>
      <c r="B66" s="9">
        <v>469</v>
      </c>
      <c r="C66" s="9">
        <v>632</v>
      </c>
      <c r="D66" s="9">
        <v>254</v>
      </c>
      <c r="E66" s="9">
        <v>1132</v>
      </c>
      <c r="F66" s="9">
        <v>1271</v>
      </c>
      <c r="G66" s="9">
        <v>420</v>
      </c>
      <c r="H66" s="9">
        <v>1273</v>
      </c>
      <c r="I66" s="9">
        <v>1393</v>
      </c>
      <c r="J66" s="9">
        <v>726</v>
      </c>
      <c r="K66" s="9">
        <v>578</v>
      </c>
      <c r="L66" s="9"/>
      <c r="M66" s="9"/>
      <c r="N66" s="9">
        <v>750</v>
      </c>
      <c r="O66" s="9">
        <v>536</v>
      </c>
      <c r="P66" s="9">
        <v>698</v>
      </c>
      <c r="Q66" s="9">
        <f t="shared" si="15"/>
        <v>10132</v>
      </c>
    </row>
    <row r="67" spans="1:17" x14ac:dyDescent="0.2">
      <c r="A67" s="7" t="s">
        <v>5</v>
      </c>
      <c r="B67" s="10">
        <v>13773</v>
      </c>
      <c r="C67" s="10">
        <v>3214</v>
      </c>
      <c r="D67" s="10">
        <v>2857</v>
      </c>
      <c r="E67" s="10">
        <v>6699</v>
      </c>
      <c r="F67" s="10">
        <v>1869</v>
      </c>
      <c r="G67" s="10">
        <v>2181</v>
      </c>
      <c r="H67" s="10">
        <v>3885</v>
      </c>
      <c r="I67" s="10">
        <v>3376</v>
      </c>
      <c r="J67" s="10">
        <v>2386</v>
      </c>
      <c r="K67" s="10">
        <v>2900</v>
      </c>
      <c r="L67" s="10">
        <v>1020</v>
      </c>
      <c r="M67" s="10">
        <v>519</v>
      </c>
      <c r="N67" s="10">
        <v>557</v>
      </c>
      <c r="O67" s="10">
        <v>14028</v>
      </c>
      <c r="P67" s="10">
        <v>8852</v>
      </c>
      <c r="Q67" s="10">
        <f t="shared" si="15"/>
        <v>68116</v>
      </c>
    </row>
    <row r="68" spans="1:17" x14ac:dyDescent="0.2">
      <c r="A68" s="6" t="s">
        <v>15</v>
      </c>
      <c r="B68" s="8">
        <f>SUM(B69:B74)</f>
        <v>71127</v>
      </c>
      <c r="C68" s="8">
        <f t="shared" ref="C68" si="100">SUM(C69:C74)</f>
        <v>76715</v>
      </c>
      <c r="D68" s="8">
        <f t="shared" ref="D68" si="101">SUM(D69:D74)</f>
        <v>74982</v>
      </c>
      <c r="E68" s="8">
        <f t="shared" ref="E68" si="102">SUM(E69:E74)</f>
        <v>74061</v>
      </c>
      <c r="F68" s="8">
        <f t="shared" ref="F68" si="103">SUM(F69:F74)</f>
        <v>73771</v>
      </c>
      <c r="G68" s="8">
        <f t="shared" ref="G68" si="104">SUM(G69:G74)</f>
        <v>73926</v>
      </c>
      <c r="H68" s="8">
        <f t="shared" ref="H68" si="105">SUM(H69:H74)</f>
        <v>75123</v>
      </c>
      <c r="I68" s="8">
        <f t="shared" ref="I68" si="106">SUM(I69:I74)</f>
        <v>73069</v>
      </c>
      <c r="J68" s="8">
        <f t="shared" ref="J68" si="107">SUM(J69:J74)</f>
        <v>74946</v>
      </c>
      <c r="K68" s="8">
        <f t="shared" ref="K68" si="108">SUM(K69:K74)</f>
        <v>77740</v>
      </c>
      <c r="L68" s="8">
        <f t="shared" ref="L68" si="109">SUM(L69:L74)</f>
        <v>10797</v>
      </c>
      <c r="M68" s="8">
        <f t="shared" ref="M68" si="110">SUM(M69:M74)</f>
        <v>6666</v>
      </c>
      <c r="N68" s="8">
        <f t="shared" ref="N68" si="111">SUM(N69:N74)</f>
        <v>38738</v>
      </c>
      <c r="O68" s="8">
        <f t="shared" ref="O68" si="112">SUM(O69:O74)</f>
        <v>49692</v>
      </c>
      <c r="P68" s="8">
        <f t="shared" ref="P68" si="113">SUM(P69:P74)</f>
        <v>50983</v>
      </c>
      <c r="Q68" s="8">
        <f t="shared" si="15"/>
        <v>902336</v>
      </c>
    </row>
    <row r="69" spans="1:17" x14ac:dyDescent="0.2">
      <c r="A69" s="5" t="s">
        <v>0</v>
      </c>
      <c r="B69" s="9">
        <v>40828</v>
      </c>
      <c r="C69" s="9">
        <v>41982</v>
      </c>
      <c r="D69" s="9">
        <v>40967</v>
      </c>
      <c r="E69" s="9">
        <v>41285</v>
      </c>
      <c r="F69" s="9">
        <v>38997</v>
      </c>
      <c r="G69" s="9">
        <v>38021</v>
      </c>
      <c r="H69" s="9">
        <v>37471</v>
      </c>
      <c r="I69" s="9">
        <v>37069</v>
      </c>
      <c r="J69" s="9">
        <v>36375</v>
      </c>
      <c r="K69" s="9">
        <v>35846</v>
      </c>
      <c r="L69" s="9">
        <v>5095</v>
      </c>
      <c r="M69" s="9">
        <v>3283</v>
      </c>
      <c r="N69" s="9">
        <v>19475</v>
      </c>
      <c r="O69" s="9">
        <v>25695</v>
      </c>
      <c r="P69" s="9">
        <v>25565</v>
      </c>
      <c r="Q69" s="9">
        <f t="shared" si="15"/>
        <v>467954</v>
      </c>
    </row>
    <row r="70" spans="1:17" x14ac:dyDescent="0.2">
      <c r="A70" s="5" t="s">
        <v>1</v>
      </c>
      <c r="B70" s="9">
        <v>6119</v>
      </c>
      <c r="C70" s="9">
        <v>6531</v>
      </c>
      <c r="D70" s="9">
        <v>6580</v>
      </c>
      <c r="E70" s="9">
        <v>6492</v>
      </c>
      <c r="F70" s="9">
        <v>5378</v>
      </c>
      <c r="G70" s="9">
        <v>5267</v>
      </c>
      <c r="H70" s="9">
        <v>5237</v>
      </c>
      <c r="I70" s="9">
        <v>5114</v>
      </c>
      <c r="J70" s="9">
        <v>5115</v>
      </c>
      <c r="K70" s="9">
        <v>5213</v>
      </c>
      <c r="L70" s="9">
        <v>481</v>
      </c>
      <c r="M70" s="9">
        <v>71</v>
      </c>
      <c r="N70" s="9">
        <v>3412</v>
      </c>
      <c r="O70" s="9">
        <v>3936</v>
      </c>
      <c r="P70" s="9">
        <v>4376</v>
      </c>
      <c r="Q70" s="9">
        <f t="shared" si="15"/>
        <v>69322</v>
      </c>
    </row>
    <row r="71" spans="1:17" x14ac:dyDescent="0.2">
      <c r="A71" s="5" t="s">
        <v>2</v>
      </c>
      <c r="B71" s="9">
        <v>3060</v>
      </c>
      <c r="C71" s="9">
        <v>3285</v>
      </c>
      <c r="D71" s="9">
        <v>3697</v>
      </c>
      <c r="E71" s="9">
        <v>3568</v>
      </c>
      <c r="F71" s="9">
        <v>3760</v>
      </c>
      <c r="G71" s="9">
        <v>3318</v>
      </c>
      <c r="H71" s="9">
        <v>3155</v>
      </c>
      <c r="I71" s="9">
        <v>3150</v>
      </c>
      <c r="J71" s="9">
        <v>3263</v>
      </c>
      <c r="K71" s="9">
        <v>3581</v>
      </c>
      <c r="L71" s="9">
        <v>817</v>
      </c>
      <c r="M71" s="9">
        <v>234</v>
      </c>
      <c r="N71" s="9">
        <v>1516</v>
      </c>
      <c r="O71" s="9">
        <v>2172</v>
      </c>
      <c r="P71" s="9">
        <v>2303</v>
      </c>
      <c r="Q71" s="9">
        <f t="shared" si="15"/>
        <v>40879</v>
      </c>
    </row>
    <row r="72" spans="1:17" x14ac:dyDescent="0.2">
      <c r="A72" s="5" t="s">
        <v>3</v>
      </c>
      <c r="B72" s="9">
        <v>20857</v>
      </c>
      <c r="C72" s="9">
        <v>24746</v>
      </c>
      <c r="D72" s="9">
        <v>23592</v>
      </c>
      <c r="E72" s="9">
        <v>22482</v>
      </c>
      <c r="F72" s="9">
        <v>25469</v>
      </c>
      <c r="G72" s="9">
        <v>27196</v>
      </c>
      <c r="H72" s="9">
        <v>28943</v>
      </c>
      <c r="I72" s="9">
        <v>27497</v>
      </c>
      <c r="J72" s="9">
        <v>30016</v>
      </c>
      <c r="K72" s="9">
        <v>32879</v>
      </c>
      <c r="L72" s="9">
        <v>4356</v>
      </c>
      <c r="M72" s="9">
        <v>3059</v>
      </c>
      <c r="N72" s="9">
        <v>14266</v>
      </c>
      <c r="O72" s="9">
        <v>17089</v>
      </c>
      <c r="P72" s="9">
        <v>18207</v>
      </c>
      <c r="Q72" s="9">
        <f t="shared" si="15"/>
        <v>320654</v>
      </c>
    </row>
    <row r="73" spans="1:17" x14ac:dyDescent="0.2">
      <c r="A73" s="5" t="s">
        <v>4</v>
      </c>
      <c r="B73" s="9">
        <v>33</v>
      </c>
      <c r="C73" s="9">
        <v>47</v>
      </c>
      <c r="D73" s="9">
        <v>7</v>
      </c>
      <c r="E73" s="9">
        <v>31</v>
      </c>
      <c r="F73" s="9">
        <v>74</v>
      </c>
      <c r="G73" s="9">
        <v>27</v>
      </c>
      <c r="H73" s="9">
        <v>74</v>
      </c>
      <c r="I73" s="9">
        <v>59</v>
      </c>
      <c r="J73" s="9">
        <v>49</v>
      </c>
      <c r="K73" s="9">
        <v>48</v>
      </c>
      <c r="L73" s="9"/>
      <c r="M73" s="9"/>
      <c r="N73" s="9">
        <v>38</v>
      </c>
      <c r="O73" s="9">
        <v>27</v>
      </c>
      <c r="P73" s="9">
        <v>35</v>
      </c>
      <c r="Q73" s="9">
        <f t="shared" si="15"/>
        <v>549</v>
      </c>
    </row>
    <row r="74" spans="1:17" x14ac:dyDescent="0.2">
      <c r="A74" s="7" t="s">
        <v>5</v>
      </c>
      <c r="B74" s="10">
        <v>230</v>
      </c>
      <c r="C74" s="10">
        <v>124</v>
      </c>
      <c r="D74" s="10">
        <v>139</v>
      </c>
      <c r="E74" s="10">
        <v>203</v>
      </c>
      <c r="F74" s="10">
        <v>93</v>
      </c>
      <c r="G74" s="10">
        <v>97</v>
      </c>
      <c r="H74" s="10">
        <v>243</v>
      </c>
      <c r="I74" s="10">
        <v>180</v>
      </c>
      <c r="J74" s="10">
        <v>128</v>
      </c>
      <c r="K74" s="10">
        <v>173</v>
      </c>
      <c r="L74" s="10">
        <v>48</v>
      </c>
      <c r="M74" s="10">
        <v>19</v>
      </c>
      <c r="N74" s="10">
        <v>31</v>
      </c>
      <c r="O74" s="10">
        <v>773</v>
      </c>
      <c r="P74" s="10">
        <v>497</v>
      </c>
      <c r="Q74" s="10">
        <f t="shared" si="15"/>
        <v>2978</v>
      </c>
    </row>
    <row r="75" spans="1:17" x14ac:dyDescent="0.2">
      <c r="A75" s="6" t="s">
        <v>16</v>
      </c>
      <c r="B75" s="8">
        <f>SUM(B76:B81)</f>
        <v>1830614</v>
      </c>
      <c r="C75" s="8">
        <f t="shared" ref="C75" si="114">SUM(C76:C81)</f>
        <v>1986591</v>
      </c>
      <c r="D75" s="8">
        <f t="shared" ref="D75" si="115">SUM(D76:D81)</f>
        <v>1926751</v>
      </c>
      <c r="E75" s="8">
        <f t="shared" ref="E75" si="116">SUM(E76:E81)</f>
        <v>1950221</v>
      </c>
      <c r="F75" s="8">
        <f t="shared" ref="F75" si="117">SUM(F76:F81)</f>
        <v>1900406</v>
      </c>
      <c r="G75" s="8">
        <f t="shared" ref="G75" si="118">SUM(G76:G81)</f>
        <v>1955989</v>
      </c>
      <c r="H75" s="8">
        <f t="shared" ref="H75" si="119">SUM(H76:H81)</f>
        <v>1962008</v>
      </c>
      <c r="I75" s="8">
        <f t="shared" ref="I75" si="120">SUM(I76:I81)</f>
        <v>1887020</v>
      </c>
      <c r="J75" s="8">
        <f t="shared" ref="J75" si="121">SUM(J76:J81)</f>
        <v>1911876</v>
      </c>
      <c r="K75" s="8">
        <f t="shared" ref="K75" si="122">SUM(K76:K81)</f>
        <v>1998493</v>
      </c>
      <c r="L75" s="8">
        <f t="shared" ref="L75" si="123">SUM(L76:L81)</f>
        <v>270239</v>
      </c>
      <c r="M75" s="8">
        <f t="shared" ref="M75" si="124">SUM(M76:M81)</f>
        <v>179818</v>
      </c>
      <c r="N75" s="8">
        <f t="shared" ref="N75" si="125">SUM(N76:N81)</f>
        <v>1037073</v>
      </c>
      <c r="O75" s="8">
        <f t="shared" ref="O75" si="126">SUM(O76:O81)</f>
        <v>1319967</v>
      </c>
      <c r="P75" s="8">
        <f t="shared" ref="P75" si="127">SUM(P76:P81)</f>
        <v>1324274</v>
      </c>
      <c r="Q75" s="8">
        <f t="shared" si="15"/>
        <v>23441340</v>
      </c>
    </row>
    <row r="76" spans="1:17" x14ac:dyDescent="0.2">
      <c r="A76" s="5" t="s">
        <v>0</v>
      </c>
      <c r="B76" s="9">
        <v>1075077</v>
      </c>
      <c r="C76" s="9">
        <v>1123006</v>
      </c>
      <c r="D76" s="9">
        <v>1083722</v>
      </c>
      <c r="E76" s="9">
        <v>1087354</v>
      </c>
      <c r="F76" s="9">
        <v>1019238</v>
      </c>
      <c r="G76" s="9">
        <v>976233</v>
      </c>
      <c r="H76" s="9">
        <v>945300</v>
      </c>
      <c r="I76" s="9">
        <v>911625</v>
      </c>
      <c r="J76" s="9">
        <v>896032</v>
      </c>
      <c r="K76" s="9">
        <v>883334</v>
      </c>
      <c r="L76" s="9">
        <v>122288</v>
      </c>
      <c r="M76" s="9">
        <v>89183</v>
      </c>
      <c r="N76" s="9">
        <v>474997</v>
      </c>
      <c r="O76" s="9">
        <v>643959</v>
      </c>
      <c r="P76" s="9">
        <v>619109</v>
      </c>
      <c r="Q76" s="9">
        <f t="shared" si="15"/>
        <v>11950457</v>
      </c>
    </row>
    <row r="77" spans="1:17" x14ac:dyDescent="0.2">
      <c r="A77" s="5" t="s">
        <v>1</v>
      </c>
      <c r="B77" s="9">
        <v>158849</v>
      </c>
      <c r="C77" s="9">
        <v>162829</v>
      </c>
      <c r="D77" s="9">
        <v>166105</v>
      </c>
      <c r="E77" s="9">
        <v>159843</v>
      </c>
      <c r="F77" s="9">
        <v>122540</v>
      </c>
      <c r="G77" s="9">
        <v>121589</v>
      </c>
      <c r="H77" s="9">
        <v>111863</v>
      </c>
      <c r="I77" s="9">
        <v>109229</v>
      </c>
      <c r="J77" s="9">
        <v>104880</v>
      </c>
      <c r="K77" s="9">
        <v>102126</v>
      </c>
      <c r="L77" s="9">
        <v>9829</v>
      </c>
      <c r="M77" s="9">
        <v>1454</v>
      </c>
      <c r="N77" s="9">
        <v>63629</v>
      </c>
      <c r="O77" s="9">
        <v>77458</v>
      </c>
      <c r="P77" s="9">
        <v>85976</v>
      </c>
      <c r="Q77" s="9">
        <f t="shared" ref="Q77:Q81" si="128">SUM(B77:P77)</f>
        <v>1558199</v>
      </c>
    </row>
    <row r="78" spans="1:17" x14ac:dyDescent="0.2">
      <c r="A78" s="5" t="s">
        <v>2</v>
      </c>
      <c r="B78" s="9">
        <v>60679</v>
      </c>
      <c r="C78" s="9">
        <v>59148</v>
      </c>
      <c r="D78" s="9">
        <v>68090</v>
      </c>
      <c r="E78" s="9">
        <v>67492</v>
      </c>
      <c r="F78" s="9">
        <v>75334</v>
      </c>
      <c r="G78" s="9">
        <v>64394</v>
      </c>
      <c r="H78" s="9">
        <v>64284</v>
      </c>
      <c r="I78" s="9">
        <v>61762</v>
      </c>
      <c r="J78" s="9">
        <v>64231</v>
      </c>
      <c r="K78" s="9">
        <v>67078</v>
      </c>
      <c r="L78" s="9">
        <v>18769</v>
      </c>
      <c r="M78" s="9">
        <v>4260</v>
      </c>
      <c r="N78" s="9">
        <v>29557</v>
      </c>
      <c r="O78" s="9">
        <v>41433</v>
      </c>
      <c r="P78" s="9">
        <v>43812</v>
      </c>
      <c r="Q78" s="9">
        <f t="shared" si="128"/>
        <v>790323</v>
      </c>
    </row>
    <row r="79" spans="1:17" x14ac:dyDescent="0.2">
      <c r="A79" s="5" t="s">
        <v>3</v>
      </c>
      <c r="B79" s="9">
        <v>522854</v>
      </c>
      <c r="C79" s="9">
        <v>638075</v>
      </c>
      <c r="D79" s="9">
        <v>606041</v>
      </c>
      <c r="E79" s="9">
        <v>628244</v>
      </c>
      <c r="F79" s="9">
        <v>680478</v>
      </c>
      <c r="G79" s="9">
        <v>791403</v>
      </c>
      <c r="H79" s="9">
        <v>835851</v>
      </c>
      <c r="I79" s="9">
        <v>800097</v>
      </c>
      <c r="J79" s="9">
        <v>843902</v>
      </c>
      <c r="K79" s="9">
        <v>942813</v>
      </c>
      <c r="L79" s="9">
        <v>118457</v>
      </c>
      <c r="M79" s="9">
        <v>84447</v>
      </c>
      <c r="N79" s="9">
        <v>467758</v>
      </c>
      <c r="O79" s="9">
        <v>543848</v>
      </c>
      <c r="P79" s="9">
        <v>566726</v>
      </c>
      <c r="Q79" s="9">
        <f t="shared" si="128"/>
        <v>9070994</v>
      </c>
    </row>
    <row r="80" spans="1:17" x14ac:dyDescent="0.2">
      <c r="A80" s="5" t="s">
        <v>4</v>
      </c>
      <c r="B80" s="9">
        <v>420</v>
      </c>
      <c r="C80" s="9">
        <v>559</v>
      </c>
      <c r="D80" s="9">
        <v>212</v>
      </c>
      <c r="E80" s="9">
        <v>985</v>
      </c>
      <c r="F80" s="9">
        <v>1145</v>
      </c>
      <c r="G80" s="9">
        <v>378</v>
      </c>
      <c r="H80" s="9">
        <v>1137</v>
      </c>
      <c r="I80" s="9">
        <v>1258</v>
      </c>
      <c r="J80" s="9">
        <v>648</v>
      </c>
      <c r="K80" s="9">
        <v>516</v>
      </c>
      <c r="L80" s="9"/>
      <c r="M80" s="9"/>
      <c r="N80" s="9">
        <v>646</v>
      </c>
      <c r="O80" s="9">
        <v>468</v>
      </c>
      <c r="P80" s="9">
        <v>610</v>
      </c>
      <c r="Q80" s="9">
        <f t="shared" si="128"/>
        <v>8982</v>
      </c>
    </row>
    <row r="81" spans="1:17" x14ac:dyDescent="0.2">
      <c r="A81" s="7" t="s">
        <v>5</v>
      </c>
      <c r="B81" s="10">
        <v>12735</v>
      </c>
      <c r="C81" s="10">
        <v>2974</v>
      </c>
      <c r="D81" s="10">
        <v>2581</v>
      </c>
      <c r="E81" s="10">
        <v>6303</v>
      </c>
      <c r="F81" s="10">
        <v>1671</v>
      </c>
      <c r="G81" s="10">
        <v>1992</v>
      </c>
      <c r="H81" s="10">
        <v>3573</v>
      </c>
      <c r="I81" s="10">
        <v>3049</v>
      </c>
      <c r="J81" s="10">
        <v>2183</v>
      </c>
      <c r="K81" s="10">
        <v>2626</v>
      </c>
      <c r="L81" s="10">
        <v>896</v>
      </c>
      <c r="M81" s="10">
        <v>474</v>
      </c>
      <c r="N81" s="10">
        <v>486</v>
      </c>
      <c r="O81" s="10">
        <v>12801</v>
      </c>
      <c r="P81" s="10">
        <v>8041</v>
      </c>
      <c r="Q81" s="10">
        <f t="shared" si="128"/>
        <v>62385</v>
      </c>
    </row>
    <row r="82" spans="1:17" x14ac:dyDescent="0.2">
      <c r="A82" s="13" t="s">
        <v>34</v>
      </c>
    </row>
    <row r="83" spans="1:17" x14ac:dyDescent="0.2">
      <c r="A83" s="13" t="s">
        <v>43</v>
      </c>
    </row>
  </sheetData>
  <hyperlinks>
    <hyperlink ref="A1" location="Sommaire!A1" display="Retour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83"/>
  <sheetViews>
    <sheetView zoomScaleNormal="100" workbookViewId="0">
      <selection activeCell="A4" sqref="A4"/>
    </sheetView>
  </sheetViews>
  <sheetFormatPr baseColWidth="10" defaultRowHeight="11.25" x14ac:dyDescent="0.2"/>
  <cols>
    <col min="1" max="1" width="48.140625" style="11" customWidth="1"/>
    <col min="2" max="17" width="9.7109375" style="11" customWidth="1"/>
    <col min="18" max="16384" width="11.42578125" style="11"/>
  </cols>
  <sheetData>
    <row r="1" spans="1:17" x14ac:dyDescent="0.2">
      <c r="A1" s="14" t="s">
        <v>33</v>
      </c>
    </row>
    <row r="2" spans="1:17" x14ac:dyDescent="0.2">
      <c r="A2" s="12" t="s">
        <v>92</v>
      </c>
    </row>
    <row r="4" spans="1:17" ht="33.75" x14ac:dyDescent="0.2">
      <c r="A4" s="1" t="s">
        <v>54</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c r="Q4" s="3" t="s">
        <v>88</v>
      </c>
    </row>
    <row r="5" spans="1:17" x14ac:dyDescent="0.2">
      <c r="A5" s="4" t="s">
        <v>6</v>
      </c>
      <c r="B5" s="8">
        <f>SUM(B6:B11)</f>
        <v>5624</v>
      </c>
      <c r="C5" s="8">
        <f t="shared" ref="C5:P5" si="0">SUM(C6:C11)</f>
        <v>5741</v>
      </c>
      <c r="D5" s="8">
        <f t="shared" si="0"/>
        <v>5621</v>
      </c>
      <c r="E5" s="8">
        <f t="shared" si="0"/>
        <v>5560</v>
      </c>
      <c r="F5" s="8">
        <f t="shared" si="0"/>
        <v>5479</v>
      </c>
      <c r="G5" s="8">
        <f t="shared" si="0"/>
        <v>5270</v>
      </c>
      <c r="H5" s="8">
        <f t="shared" si="0"/>
        <v>5299</v>
      </c>
      <c r="I5" s="8">
        <f t="shared" si="0"/>
        <v>5258</v>
      </c>
      <c r="J5" s="8">
        <f t="shared" si="0"/>
        <v>5207</v>
      </c>
      <c r="K5" s="8">
        <f t="shared" si="0"/>
        <v>5182</v>
      </c>
      <c r="L5" s="8">
        <f t="shared" si="0"/>
        <v>3313</v>
      </c>
      <c r="M5" s="8">
        <f t="shared" si="0"/>
        <v>3987</v>
      </c>
      <c r="N5" s="8">
        <f t="shared" si="0"/>
        <v>4793</v>
      </c>
      <c r="O5" s="8">
        <f t="shared" si="0"/>
        <v>4784</v>
      </c>
      <c r="P5" s="8">
        <f t="shared" si="0"/>
        <v>4940</v>
      </c>
      <c r="Q5" s="8">
        <v>13326</v>
      </c>
    </row>
    <row r="6" spans="1:17" x14ac:dyDescent="0.2">
      <c r="A6" s="5" t="s">
        <v>0</v>
      </c>
      <c r="B6" s="9">
        <v>3722</v>
      </c>
      <c r="C6" s="9">
        <v>3769</v>
      </c>
      <c r="D6" s="9">
        <v>3596</v>
      </c>
      <c r="E6" s="9">
        <v>3468</v>
      </c>
      <c r="F6" s="9">
        <v>3429</v>
      </c>
      <c r="G6" s="9">
        <v>3324</v>
      </c>
      <c r="H6" s="9">
        <v>3395</v>
      </c>
      <c r="I6" s="9">
        <v>3356</v>
      </c>
      <c r="J6" s="9">
        <v>3250</v>
      </c>
      <c r="K6" s="9">
        <v>3136</v>
      </c>
      <c r="L6" s="9">
        <v>2107</v>
      </c>
      <c r="M6" s="9">
        <v>2577</v>
      </c>
      <c r="N6" s="9">
        <v>2996</v>
      </c>
      <c r="O6" s="9">
        <v>3015</v>
      </c>
      <c r="P6" s="9">
        <v>3035</v>
      </c>
      <c r="Q6" s="9">
        <v>8721</v>
      </c>
    </row>
    <row r="7" spans="1:17" x14ac:dyDescent="0.2">
      <c r="A7" s="5" t="s">
        <v>1</v>
      </c>
      <c r="B7" s="9">
        <v>67</v>
      </c>
      <c r="C7" s="9">
        <v>64</v>
      </c>
      <c r="D7" s="9">
        <v>65</v>
      </c>
      <c r="E7" s="9">
        <v>54</v>
      </c>
      <c r="F7" s="9">
        <v>60</v>
      </c>
      <c r="G7" s="9">
        <v>57</v>
      </c>
      <c r="H7" s="9">
        <v>56</v>
      </c>
      <c r="I7" s="9">
        <v>59</v>
      </c>
      <c r="J7" s="9">
        <v>58</v>
      </c>
      <c r="K7" s="9">
        <v>55</v>
      </c>
      <c r="L7" s="9">
        <v>43</v>
      </c>
      <c r="M7" s="9">
        <v>37</v>
      </c>
      <c r="N7" s="9">
        <v>44</v>
      </c>
      <c r="O7" s="9">
        <v>44</v>
      </c>
      <c r="P7" s="9">
        <v>46</v>
      </c>
      <c r="Q7" s="9">
        <v>93</v>
      </c>
    </row>
    <row r="8" spans="1:17" x14ac:dyDescent="0.2">
      <c r="A8" s="5" t="s">
        <v>2</v>
      </c>
      <c r="B8" s="9">
        <v>1556</v>
      </c>
      <c r="C8" s="9">
        <v>1636</v>
      </c>
      <c r="D8" s="9">
        <v>1688</v>
      </c>
      <c r="E8" s="9">
        <v>1766</v>
      </c>
      <c r="F8" s="9">
        <v>1709</v>
      </c>
      <c r="G8" s="9">
        <v>1618</v>
      </c>
      <c r="H8" s="9">
        <v>1589</v>
      </c>
      <c r="I8" s="9">
        <v>1568</v>
      </c>
      <c r="J8" s="9">
        <v>1639</v>
      </c>
      <c r="K8" s="9">
        <v>1734</v>
      </c>
      <c r="L8" s="9">
        <v>960</v>
      </c>
      <c r="M8" s="9">
        <v>1154</v>
      </c>
      <c r="N8" s="9">
        <v>1530</v>
      </c>
      <c r="O8" s="9">
        <v>1504</v>
      </c>
      <c r="P8" s="9">
        <v>1642</v>
      </c>
      <c r="Q8" s="9">
        <v>3780</v>
      </c>
    </row>
    <row r="9" spans="1:17" x14ac:dyDescent="0.2">
      <c r="A9" s="5" t="s">
        <v>3</v>
      </c>
      <c r="B9" s="9">
        <v>163</v>
      </c>
      <c r="C9" s="9">
        <v>166</v>
      </c>
      <c r="D9" s="9">
        <v>165</v>
      </c>
      <c r="E9" s="9">
        <v>160</v>
      </c>
      <c r="F9" s="9">
        <v>171</v>
      </c>
      <c r="G9" s="9">
        <v>167</v>
      </c>
      <c r="H9" s="9">
        <v>165</v>
      </c>
      <c r="I9" s="9">
        <v>176</v>
      </c>
      <c r="J9" s="9">
        <v>169</v>
      </c>
      <c r="K9" s="9">
        <v>164</v>
      </c>
      <c r="L9" s="9">
        <v>132</v>
      </c>
      <c r="M9" s="9">
        <v>138</v>
      </c>
      <c r="N9" s="9">
        <v>146</v>
      </c>
      <c r="O9" s="9">
        <v>145</v>
      </c>
      <c r="P9" s="9">
        <v>143</v>
      </c>
      <c r="Q9" s="9">
        <v>403</v>
      </c>
    </row>
    <row r="10" spans="1:17" x14ac:dyDescent="0.2">
      <c r="A10" s="5" t="s">
        <v>4</v>
      </c>
      <c r="B10" s="9">
        <v>47</v>
      </c>
      <c r="C10" s="9">
        <v>48</v>
      </c>
      <c r="D10" s="9">
        <v>50</v>
      </c>
      <c r="E10" s="9">
        <v>54</v>
      </c>
      <c r="F10" s="9">
        <v>49</v>
      </c>
      <c r="G10" s="9">
        <v>43</v>
      </c>
      <c r="H10" s="9">
        <v>39</v>
      </c>
      <c r="I10" s="9">
        <v>40</v>
      </c>
      <c r="J10" s="9">
        <v>42</v>
      </c>
      <c r="K10" s="9">
        <v>39</v>
      </c>
      <c r="L10" s="9">
        <v>32</v>
      </c>
      <c r="M10" s="9">
        <v>26</v>
      </c>
      <c r="N10" s="9">
        <v>27</v>
      </c>
      <c r="O10" s="9">
        <v>24</v>
      </c>
      <c r="P10" s="9">
        <v>23</v>
      </c>
      <c r="Q10" s="9">
        <v>122</v>
      </c>
    </row>
    <row r="11" spans="1:17" x14ac:dyDescent="0.2">
      <c r="A11" s="5" t="s">
        <v>5</v>
      </c>
      <c r="B11" s="10">
        <v>69</v>
      </c>
      <c r="C11" s="10">
        <v>58</v>
      </c>
      <c r="D11" s="10">
        <v>57</v>
      </c>
      <c r="E11" s="10">
        <v>58</v>
      </c>
      <c r="F11" s="10">
        <v>61</v>
      </c>
      <c r="G11" s="10">
        <v>61</v>
      </c>
      <c r="H11" s="10">
        <v>55</v>
      </c>
      <c r="I11" s="10">
        <v>59</v>
      </c>
      <c r="J11" s="10">
        <v>49</v>
      </c>
      <c r="K11" s="10">
        <v>54</v>
      </c>
      <c r="L11" s="10">
        <v>39</v>
      </c>
      <c r="M11" s="10">
        <v>55</v>
      </c>
      <c r="N11" s="10">
        <v>50</v>
      </c>
      <c r="O11" s="10">
        <v>52</v>
      </c>
      <c r="P11" s="10">
        <v>51</v>
      </c>
      <c r="Q11" s="10">
        <v>207</v>
      </c>
    </row>
    <row r="12" spans="1:17" x14ac:dyDescent="0.2">
      <c r="A12" s="4" t="s">
        <v>7</v>
      </c>
      <c r="B12" s="8">
        <f>SUM(B13:B18)</f>
        <v>30191</v>
      </c>
      <c r="C12" s="8">
        <f t="shared" ref="C12" si="1">SUM(C13:C18)</f>
        <v>30686</v>
      </c>
      <c r="D12" s="8">
        <f t="shared" ref="D12" si="2">SUM(D13:D18)</f>
        <v>29418</v>
      </c>
      <c r="E12" s="8">
        <f t="shared" ref="E12" si="3">SUM(E13:E18)</f>
        <v>28800</v>
      </c>
      <c r="F12" s="8">
        <f t="shared" ref="F12" si="4">SUM(F13:F18)</f>
        <v>28259</v>
      </c>
      <c r="G12" s="8">
        <f t="shared" ref="G12" si="5">SUM(G13:G18)</f>
        <v>27219</v>
      </c>
      <c r="H12" s="8">
        <f t="shared" ref="H12" si="6">SUM(H13:H18)</f>
        <v>26060</v>
      </c>
      <c r="I12" s="8">
        <f t="shared" ref="I12" si="7">SUM(I13:I18)</f>
        <v>25515</v>
      </c>
      <c r="J12" s="8">
        <f t="shared" ref="J12" si="8">SUM(J13:J18)</f>
        <v>25331</v>
      </c>
      <c r="K12" s="8">
        <f t="shared" ref="K12" si="9">SUM(K13:K18)</f>
        <v>25538</v>
      </c>
      <c r="L12" s="8">
        <f t="shared" ref="L12" si="10">SUM(L13:L18)</f>
        <v>13810</v>
      </c>
      <c r="M12" s="8">
        <f t="shared" ref="M12" si="11">SUM(M13:M18)</f>
        <v>17295</v>
      </c>
      <c r="N12" s="8">
        <f t="shared" ref="N12" si="12">SUM(N13:N18)</f>
        <v>23184</v>
      </c>
      <c r="O12" s="8">
        <f t="shared" ref="O12" si="13">SUM(O13:O18)</f>
        <v>23639</v>
      </c>
      <c r="P12" s="8">
        <f t="shared" ref="P12" si="14">SUM(P13:P18)</f>
        <v>24109</v>
      </c>
      <c r="Q12" s="8">
        <f>SUM(B12:P12)</f>
        <v>379054</v>
      </c>
    </row>
    <row r="13" spans="1:17" x14ac:dyDescent="0.2">
      <c r="A13" s="5" t="s">
        <v>0</v>
      </c>
      <c r="B13" s="9">
        <v>19335</v>
      </c>
      <c r="C13" s="9">
        <v>19618</v>
      </c>
      <c r="D13" s="9">
        <v>18521</v>
      </c>
      <c r="E13" s="9">
        <v>17872</v>
      </c>
      <c r="F13" s="9">
        <v>17321</v>
      </c>
      <c r="G13" s="9">
        <v>16690</v>
      </c>
      <c r="H13" s="9">
        <v>15988</v>
      </c>
      <c r="I13" s="9">
        <v>15653</v>
      </c>
      <c r="J13" s="9">
        <v>15230</v>
      </c>
      <c r="K13" s="9">
        <v>15332</v>
      </c>
      <c r="L13" s="9">
        <v>9213</v>
      </c>
      <c r="M13" s="9">
        <v>11494</v>
      </c>
      <c r="N13" s="9">
        <v>14575</v>
      </c>
      <c r="O13" s="9">
        <v>15002</v>
      </c>
      <c r="P13" s="9">
        <v>15129</v>
      </c>
      <c r="Q13" s="9">
        <f t="shared" ref="Q13:Q76" si="15">SUM(B13:P13)</f>
        <v>236973</v>
      </c>
    </row>
    <row r="14" spans="1:17" x14ac:dyDescent="0.2">
      <c r="A14" s="5" t="s">
        <v>1</v>
      </c>
      <c r="B14" s="9">
        <v>1711</v>
      </c>
      <c r="C14" s="9">
        <v>1718</v>
      </c>
      <c r="D14" s="9">
        <v>1646</v>
      </c>
      <c r="E14" s="9">
        <v>1581</v>
      </c>
      <c r="F14" s="9">
        <v>1535</v>
      </c>
      <c r="G14" s="9">
        <v>1502</v>
      </c>
      <c r="H14" s="9">
        <v>1472</v>
      </c>
      <c r="I14" s="9">
        <v>1378</v>
      </c>
      <c r="J14" s="9">
        <v>1348</v>
      </c>
      <c r="K14" s="9">
        <v>1310</v>
      </c>
      <c r="L14" s="9">
        <v>656</v>
      </c>
      <c r="M14" s="9">
        <v>620</v>
      </c>
      <c r="N14" s="9">
        <v>1084</v>
      </c>
      <c r="O14" s="9">
        <v>1097</v>
      </c>
      <c r="P14" s="9">
        <v>1144</v>
      </c>
      <c r="Q14" s="9">
        <f t="shared" si="15"/>
        <v>19802</v>
      </c>
    </row>
    <row r="15" spans="1:17" x14ac:dyDescent="0.2">
      <c r="A15" s="5" t="s">
        <v>2</v>
      </c>
      <c r="B15" s="9">
        <v>5292</v>
      </c>
      <c r="C15" s="9">
        <v>5498</v>
      </c>
      <c r="D15" s="9">
        <v>5587</v>
      </c>
      <c r="E15" s="9">
        <v>5751</v>
      </c>
      <c r="F15" s="9">
        <v>5601</v>
      </c>
      <c r="G15" s="9">
        <v>5157</v>
      </c>
      <c r="H15" s="9">
        <v>4765</v>
      </c>
      <c r="I15" s="9">
        <v>4709</v>
      </c>
      <c r="J15" s="9">
        <v>5013</v>
      </c>
      <c r="K15" s="9">
        <v>5255</v>
      </c>
      <c r="L15" s="9">
        <v>2418</v>
      </c>
      <c r="M15" s="9">
        <v>3269</v>
      </c>
      <c r="N15" s="9">
        <v>4672</v>
      </c>
      <c r="O15" s="9">
        <v>4497</v>
      </c>
      <c r="P15" s="9">
        <v>4759</v>
      </c>
      <c r="Q15" s="9">
        <f t="shared" si="15"/>
        <v>72243</v>
      </c>
    </row>
    <row r="16" spans="1:17" x14ac:dyDescent="0.2">
      <c r="A16" s="5" t="s">
        <v>3</v>
      </c>
      <c r="B16" s="9">
        <v>3190</v>
      </c>
      <c r="C16" s="9">
        <v>3184</v>
      </c>
      <c r="D16" s="9">
        <v>3015</v>
      </c>
      <c r="E16" s="9">
        <v>3019</v>
      </c>
      <c r="F16" s="9">
        <v>3240</v>
      </c>
      <c r="G16" s="9">
        <v>3328</v>
      </c>
      <c r="H16" s="9">
        <v>3322</v>
      </c>
      <c r="I16" s="9">
        <v>3308</v>
      </c>
      <c r="J16" s="9">
        <v>3311</v>
      </c>
      <c r="K16" s="9">
        <v>3205</v>
      </c>
      <c r="L16" s="9">
        <v>1222</v>
      </c>
      <c r="M16" s="9">
        <v>1580</v>
      </c>
      <c r="N16" s="9">
        <v>2480</v>
      </c>
      <c r="O16" s="9">
        <v>2691</v>
      </c>
      <c r="P16" s="9">
        <v>2708</v>
      </c>
      <c r="Q16" s="9">
        <f t="shared" si="15"/>
        <v>42803</v>
      </c>
    </row>
    <row r="17" spans="1:17" x14ac:dyDescent="0.2">
      <c r="A17" s="5" t="s">
        <v>4</v>
      </c>
      <c r="B17" s="9">
        <v>277</v>
      </c>
      <c r="C17" s="9">
        <v>319</v>
      </c>
      <c r="D17" s="9">
        <v>322</v>
      </c>
      <c r="E17" s="9">
        <v>297</v>
      </c>
      <c r="F17" s="9">
        <v>282</v>
      </c>
      <c r="G17" s="9">
        <v>262</v>
      </c>
      <c r="H17" s="9">
        <v>254</v>
      </c>
      <c r="I17" s="9">
        <v>210</v>
      </c>
      <c r="J17" s="9">
        <v>174</v>
      </c>
      <c r="K17" s="9">
        <v>176</v>
      </c>
      <c r="L17" s="9">
        <v>143</v>
      </c>
      <c r="M17" s="9">
        <v>137</v>
      </c>
      <c r="N17" s="9">
        <v>144</v>
      </c>
      <c r="O17" s="9">
        <v>96</v>
      </c>
      <c r="P17" s="9">
        <v>110</v>
      </c>
      <c r="Q17" s="9">
        <f t="shared" si="15"/>
        <v>3203</v>
      </c>
    </row>
    <row r="18" spans="1:17" x14ac:dyDescent="0.2">
      <c r="A18" s="7" t="s">
        <v>5</v>
      </c>
      <c r="B18" s="10">
        <v>386</v>
      </c>
      <c r="C18" s="10">
        <v>349</v>
      </c>
      <c r="D18" s="10">
        <v>327</v>
      </c>
      <c r="E18" s="10">
        <v>280</v>
      </c>
      <c r="F18" s="10">
        <v>280</v>
      </c>
      <c r="G18" s="10">
        <v>280</v>
      </c>
      <c r="H18" s="10">
        <v>259</v>
      </c>
      <c r="I18" s="10">
        <v>257</v>
      </c>
      <c r="J18" s="10">
        <v>255</v>
      </c>
      <c r="K18" s="10">
        <v>260</v>
      </c>
      <c r="L18" s="10">
        <v>158</v>
      </c>
      <c r="M18" s="10">
        <v>195</v>
      </c>
      <c r="N18" s="10">
        <v>229</v>
      </c>
      <c r="O18" s="10">
        <v>256</v>
      </c>
      <c r="P18" s="10">
        <v>259</v>
      </c>
      <c r="Q18" s="10">
        <f t="shared" si="15"/>
        <v>4030</v>
      </c>
    </row>
    <row r="19" spans="1:17" x14ac:dyDescent="0.2">
      <c r="A19" s="6" t="s">
        <v>8</v>
      </c>
      <c r="B19" s="8">
        <f>SUM(B20:B25)</f>
        <v>30191</v>
      </c>
      <c r="C19" s="8">
        <f t="shared" ref="C19" si="16">SUM(C20:C25)</f>
        <v>30686</v>
      </c>
      <c r="D19" s="8">
        <f t="shared" ref="D19" si="17">SUM(D20:D25)</f>
        <v>29418</v>
      </c>
      <c r="E19" s="8">
        <f t="shared" ref="E19" si="18">SUM(E20:E25)</f>
        <v>28800</v>
      </c>
      <c r="F19" s="8">
        <f t="shared" ref="F19" si="19">SUM(F20:F25)</f>
        <v>28259</v>
      </c>
      <c r="G19" s="8">
        <f t="shared" ref="G19" si="20">SUM(G20:G25)</f>
        <v>27219</v>
      </c>
      <c r="H19" s="8">
        <f t="shared" ref="H19" si="21">SUM(H20:H25)</f>
        <v>26060</v>
      </c>
      <c r="I19" s="8">
        <f t="shared" ref="I19" si="22">SUM(I20:I25)</f>
        <v>25515</v>
      </c>
      <c r="J19" s="8">
        <f t="shared" ref="J19" si="23">SUM(J20:J25)</f>
        <v>25331</v>
      </c>
      <c r="K19" s="8">
        <f t="shared" ref="K19" si="24">SUM(K20:K25)</f>
        <v>25538</v>
      </c>
      <c r="L19" s="8">
        <f t="shared" ref="L19" si="25">SUM(L20:L25)</f>
        <v>13810</v>
      </c>
      <c r="M19" s="8">
        <f t="shared" ref="M19" si="26">SUM(M20:M25)</f>
        <v>17295</v>
      </c>
      <c r="N19" s="8">
        <f t="shared" ref="N19" si="27">SUM(N20:N25)</f>
        <v>23184</v>
      </c>
      <c r="O19" s="8">
        <f t="shared" ref="O19" si="28">SUM(O20:O25)</f>
        <v>23639</v>
      </c>
      <c r="P19" s="8">
        <f t="shared" ref="P19" si="29">SUM(P20:P25)</f>
        <v>24109</v>
      </c>
      <c r="Q19" s="8">
        <f t="shared" si="15"/>
        <v>379054</v>
      </c>
    </row>
    <row r="20" spans="1:17" x14ac:dyDescent="0.2">
      <c r="A20" s="5" t="s">
        <v>0</v>
      </c>
      <c r="B20" s="9">
        <v>19335</v>
      </c>
      <c r="C20" s="9">
        <v>19618</v>
      </c>
      <c r="D20" s="9">
        <v>18521</v>
      </c>
      <c r="E20" s="9">
        <v>17872</v>
      </c>
      <c r="F20" s="9">
        <v>17321</v>
      </c>
      <c r="G20" s="9">
        <v>16690</v>
      </c>
      <c r="H20" s="9">
        <v>15988</v>
      </c>
      <c r="I20" s="9">
        <v>15653</v>
      </c>
      <c r="J20" s="9">
        <v>15230</v>
      </c>
      <c r="K20" s="9">
        <v>15332</v>
      </c>
      <c r="L20" s="9">
        <v>9213</v>
      </c>
      <c r="M20" s="9">
        <v>11494</v>
      </c>
      <c r="N20" s="9">
        <v>14575</v>
      </c>
      <c r="O20" s="9">
        <v>15002</v>
      </c>
      <c r="P20" s="9">
        <v>15129</v>
      </c>
      <c r="Q20" s="9">
        <f t="shared" si="15"/>
        <v>236973</v>
      </c>
    </row>
    <row r="21" spans="1:17" x14ac:dyDescent="0.2">
      <c r="A21" s="5" t="s">
        <v>1</v>
      </c>
      <c r="B21" s="9">
        <v>1711</v>
      </c>
      <c r="C21" s="9">
        <v>1718</v>
      </c>
      <c r="D21" s="9">
        <v>1646</v>
      </c>
      <c r="E21" s="9">
        <v>1581</v>
      </c>
      <c r="F21" s="9">
        <v>1535</v>
      </c>
      <c r="G21" s="9">
        <v>1502</v>
      </c>
      <c r="H21" s="9">
        <v>1472</v>
      </c>
      <c r="I21" s="9">
        <v>1378</v>
      </c>
      <c r="J21" s="9">
        <v>1348</v>
      </c>
      <c r="K21" s="9">
        <v>1310</v>
      </c>
      <c r="L21" s="9">
        <v>656</v>
      </c>
      <c r="M21" s="9">
        <v>620</v>
      </c>
      <c r="N21" s="9">
        <v>1084</v>
      </c>
      <c r="O21" s="9">
        <v>1097</v>
      </c>
      <c r="P21" s="9">
        <v>1144</v>
      </c>
      <c r="Q21" s="9">
        <f t="shared" si="15"/>
        <v>19802</v>
      </c>
    </row>
    <row r="22" spans="1:17" x14ac:dyDescent="0.2">
      <c r="A22" s="5" t="s">
        <v>2</v>
      </c>
      <c r="B22" s="9">
        <v>5292</v>
      </c>
      <c r="C22" s="9">
        <v>5498</v>
      </c>
      <c r="D22" s="9">
        <v>5587</v>
      </c>
      <c r="E22" s="9">
        <v>5751</v>
      </c>
      <c r="F22" s="9">
        <v>5601</v>
      </c>
      <c r="G22" s="9">
        <v>5157</v>
      </c>
      <c r="H22" s="9">
        <v>4765</v>
      </c>
      <c r="I22" s="9">
        <v>4709</v>
      </c>
      <c r="J22" s="9">
        <v>5013</v>
      </c>
      <c r="K22" s="9">
        <v>5255</v>
      </c>
      <c r="L22" s="9">
        <v>2418</v>
      </c>
      <c r="M22" s="9">
        <v>3269</v>
      </c>
      <c r="N22" s="9">
        <v>4672</v>
      </c>
      <c r="O22" s="9">
        <v>4497</v>
      </c>
      <c r="P22" s="9">
        <v>4759</v>
      </c>
      <c r="Q22" s="9">
        <f t="shared" si="15"/>
        <v>72243</v>
      </c>
    </row>
    <row r="23" spans="1:17" x14ac:dyDescent="0.2">
      <c r="A23" s="5" t="s">
        <v>3</v>
      </c>
      <c r="B23" s="9">
        <v>3190</v>
      </c>
      <c r="C23" s="9">
        <v>3184</v>
      </c>
      <c r="D23" s="9">
        <v>3015</v>
      </c>
      <c r="E23" s="9">
        <v>3019</v>
      </c>
      <c r="F23" s="9">
        <v>3240</v>
      </c>
      <c r="G23" s="9">
        <v>3328</v>
      </c>
      <c r="H23" s="9">
        <v>3322</v>
      </c>
      <c r="I23" s="9">
        <v>3308</v>
      </c>
      <c r="J23" s="9">
        <v>3311</v>
      </c>
      <c r="K23" s="9">
        <v>3205</v>
      </c>
      <c r="L23" s="9">
        <v>1222</v>
      </c>
      <c r="M23" s="9">
        <v>1580</v>
      </c>
      <c r="N23" s="9">
        <v>2480</v>
      </c>
      <c r="O23" s="9">
        <v>2691</v>
      </c>
      <c r="P23" s="9">
        <v>2708</v>
      </c>
      <c r="Q23" s="9">
        <f t="shared" si="15"/>
        <v>42803</v>
      </c>
    </row>
    <row r="24" spans="1:17" x14ac:dyDescent="0.2">
      <c r="A24" s="5" t="s">
        <v>4</v>
      </c>
      <c r="B24" s="9">
        <v>277</v>
      </c>
      <c r="C24" s="9">
        <v>319</v>
      </c>
      <c r="D24" s="9">
        <v>322</v>
      </c>
      <c r="E24" s="9">
        <v>297</v>
      </c>
      <c r="F24" s="9">
        <v>282</v>
      </c>
      <c r="G24" s="9">
        <v>262</v>
      </c>
      <c r="H24" s="9">
        <v>254</v>
      </c>
      <c r="I24" s="9">
        <v>210</v>
      </c>
      <c r="J24" s="9">
        <v>174</v>
      </c>
      <c r="K24" s="9">
        <v>176</v>
      </c>
      <c r="L24" s="9">
        <v>143</v>
      </c>
      <c r="M24" s="9">
        <v>137</v>
      </c>
      <c r="N24" s="9">
        <v>144</v>
      </c>
      <c r="O24" s="9">
        <v>96</v>
      </c>
      <c r="P24" s="9">
        <v>110</v>
      </c>
      <c r="Q24" s="9">
        <f t="shared" si="15"/>
        <v>3203</v>
      </c>
    </row>
    <row r="25" spans="1:17" x14ac:dyDescent="0.2">
      <c r="A25" s="7" t="s">
        <v>5</v>
      </c>
      <c r="B25" s="10">
        <v>386</v>
      </c>
      <c r="C25" s="10">
        <v>349</v>
      </c>
      <c r="D25" s="10">
        <v>327</v>
      </c>
      <c r="E25" s="10">
        <v>280</v>
      </c>
      <c r="F25" s="10">
        <v>280</v>
      </c>
      <c r="G25" s="10">
        <v>280</v>
      </c>
      <c r="H25" s="10">
        <v>259</v>
      </c>
      <c r="I25" s="10">
        <v>257</v>
      </c>
      <c r="J25" s="10">
        <v>255</v>
      </c>
      <c r="K25" s="10">
        <v>260</v>
      </c>
      <c r="L25" s="10">
        <v>158</v>
      </c>
      <c r="M25" s="10">
        <v>195</v>
      </c>
      <c r="N25" s="10">
        <v>229</v>
      </c>
      <c r="O25" s="10">
        <v>256</v>
      </c>
      <c r="P25" s="10">
        <v>259</v>
      </c>
      <c r="Q25" s="10">
        <f t="shared" si="15"/>
        <v>4030</v>
      </c>
    </row>
    <row r="26" spans="1:17" x14ac:dyDescent="0.2">
      <c r="A26" s="6" t="s">
        <v>9</v>
      </c>
      <c r="B26" s="8">
        <f>SUM(B27:B32)</f>
        <v>1077124</v>
      </c>
      <c r="C26" s="8">
        <f t="shared" ref="C26" si="30">SUM(C27:C32)</f>
        <v>1090502</v>
      </c>
      <c r="D26" s="8">
        <f t="shared" ref="D26" si="31">SUM(D27:D32)</f>
        <v>1043305</v>
      </c>
      <c r="E26" s="8">
        <f t="shared" ref="E26" si="32">SUM(E27:E32)</f>
        <v>999736</v>
      </c>
      <c r="F26" s="8">
        <f t="shared" ref="F26" si="33">SUM(F27:F32)</f>
        <v>985121</v>
      </c>
      <c r="G26" s="8">
        <f t="shared" ref="G26" si="34">SUM(G27:G32)</f>
        <v>926600</v>
      </c>
      <c r="H26" s="8">
        <f t="shared" ref="H26" si="35">SUM(H27:H32)</f>
        <v>878843</v>
      </c>
      <c r="I26" s="8">
        <f t="shared" ref="I26" si="36">SUM(I27:I32)</f>
        <v>857763</v>
      </c>
      <c r="J26" s="8">
        <f t="shared" ref="J26" si="37">SUM(J27:J32)</f>
        <v>848932</v>
      </c>
      <c r="K26" s="8">
        <f t="shared" ref="K26" si="38">SUM(K27:K32)</f>
        <v>845203</v>
      </c>
      <c r="L26" s="8">
        <f t="shared" ref="L26" si="39">SUM(L27:L32)</f>
        <v>473542</v>
      </c>
      <c r="M26" s="8">
        <f t="shared" ref="M26" si="40">SUM(M27:M32)</f>
        <v>601074</v>
      </c>
      <c r="N26" s="8">
        <f t="shared" ref="N26" si="41">SUM(N27:N32)</f>
        <v>786272</v>
      </c>
      <c r="O26" s="8">
        <f t="shared" ref="O26" si="42">SUM(O27:O32)</f>
        <v>810227</v>
      </c>
      <c r="P26" s="8">
        <f t="shared" ref="P26" si="43">SUM(P27:P32)</f>
        <v>822893</v>
      </c>
      <c r="Q26" s="8">
        <f t="shared" si="15"/>
        <v>13047137</v>
      </c>
    </row>
    <row r="27" spans="1:17" x14ac:dyDescent="0.2">
      <c r="A27" s="5" t="s">
        <v>0</v>
      </c>
      <c r="B27" s="9">
        <v>722664</v>
      </c>
      <c r="C27" s="9">
        <v>732297</v>
      </c>
      <c r="D27" s="9">
        <v>695520</v>
      </c>
      <c r="E27" s="9">
        <v>650451</v>
      </c>
      <c r="F27" s="9">
        <v>635450</v>
      </c>
      <c r="G27" s="9">
        <v>596377</v>
      </c>
      <c r="H27" s="9">
        <v>560973</v>
      </c>
      <c r="I27" s="9">
        <v>546228</v>
      </c>
      <c r="J27" s="9">
        <v>535318</v>
      </c>
      <c r="K27" s="9">
        <v>540449</v>
      </c>
      <c r="L27" s="9">
        <v>332380</v>
      </c>
      <c r="M27" s="9">
        <v>417104</v>
      </c>
      <c r="N27" s="9">
        <v>519846</v>
      </c>
      <c r="O27" s="9">
        <v>536018</v>
      </c>
      <c r="P27" s="9">
        <v>535841</v>
      </c>
      <c r="Q27" s="9">
        <f t="shared" si="15"/>
        <v>8556916</v>
      </c>
    </row>
    <row r="28" spans="1:17" x14ac:dyDescent="0.2">
      <c r="A28" s="5" t="s">
        <v>1</v>
      </c>
      <c r="B28" s="9">
        <v>67890</v>
      </c>
      <c r="C28" s="9">
        <v>66691</v>
      </c>
      <c r="D28" s="9">
        <v>64231</v>
      </c>
      <c r="E28" s="9">
        <v>61876</v>
      </c>
      <c r="F28" s="9">
        <v>58992</v>
      </c>
      <c r="G28" s="9">
        <v>55576</v>
      </c>
      <c r="H28" s="9">
        <v>54477</v>
      </c>
      <c r="I28" s="9">
        <v>50397</v>
      </c>
      <c r="J28" s="9">
        <v>48275</v>
      </c>
      <c r="K28" s="9">
        <v>46338</v>
      </c>
      <c r="L28" s="9">
        <v>25307</v>
      </c>
      <c r="M28" s="9">
        <v>22990</v>
      </c>
      <c r="N28" s="9">
        <v>38369</v>
      </c>
      <c r="O28" s="9">
        <v>40802</v>
      </c>
      <c r="P28" s="9">
        <v>40625</v>
      </c>
      <c r="Q28" s="9">
        <f t="shared" si="15"/>
        <v>742836</v>
      </c>
    </row>
    <row r="29" spans="1:17" x14ac:dyDescent="0.2">
      <c r="A29" s="5" t="s">
        <v>2</v>
      </c>
      <c r="B29" s="9">
        <v>136901</v>
      </c>
      <c r="C29" s="9">
        <v>140680</v>
      </c>
      <c r="D29" s="9">
        <v>140377</v>
      </c>
      <c r="E29" s="9">
        <v>143163</v>
      </c>
      <c r="F29" s="9">
        <v>140228</v>
      </c>
      <c r="G29" s="9">
        <v>126602</v>
      </c>
      <c r="H29" s="9">
        <v>118124</v>
      </c>
      <c r="I29" s="9">
        <v>117414</v>
      </c>
      <c r="J29" s="9">
        <v>123943</v>
      </c>
      <c r="K29" s="9">
        <v>128783</v>
      </c>
      <c r="L29" s="9">
        <v>61898</v>
      </c>
      <c r="M29" s="9">
        <v>74609</v>
      </c>
      <c r="N29" s="9">
        <v>113994</v>
      </c>
      <c r="O29" s="9">
        <v>112164</v>
      </c>
      <c r="P29" s="9">
        <v>119114</v>
      </c>
      <c r="Q29" s="9">
        <f t="shared" si="15"/>
        <v>1797994</v>
      </c>
    </row>
    <row r="30" spans="1:17" x14ac:dyDescent="0.2">
      <c r="A30" s="5" t="s">
        <v>3</v>
      </c>
      <c r="B30" s="9">
        <v>128309</v>
      </c>
      <c r="C30" s="9">
        <v>131195</v>
      </c>
      <c r="D30" s="9">
        <v>123632</v>
      </c>
      <c r="E30" s="9">
        <v>126942</v>
      </c>
      <c r="F30" s="9">
        <v>134155</v>
      </c>
      <c r="G30" s="9">
        <v>133275</v>
      </c>
      <c r="H30" s="9">
        <v>130834</v>
      </c>
      <c r="I30" s="9">
        <v>130307</v>
      </c>
      <c r="J30" s="9">
        <v>127849</v>
      </c>
      <c r="K30" s="9">
        <v>115064</v>
      </c>
      <c r="L30" s="9">
        <v>46412</v>
      </c>
      <c r="M30" s="9">
        <v>75774</v>
      </c>
      <c r="N30" s="9">
        <v>100427</v>
      </c>
      <c r="O30" s="9">
        <v>107305</v>
      </c>
      <c r="P30" s="9">
        <v>112201</v>
      </c>
      <c r="Q30" s="9">
        <f t="shared" si="15"/>
        <v>1723681</v>
      </c>
    </row>
    <row r="31" spans="1:17" x14ac:dyDescent="0.2">
      <c r="A31" s="5" t="s">
        <v>4</v>
      </c>
      <c r="B31" s="9">
        <v>4812</v>
      </c>
      <c r="C31" s="9">
        <v>5171</v>
      </c>
      <c r="D31" s="9">
        <v>5088</v>
      </c>
      <c r="E31" s="9">
        <v>4753</v>
      </c>
      <c r="F31" s="9">
        <v>4401</v>
      </c>
      <c r="G31" s="9">
        <v>3962</v>
      </c>
      <c r="H31" s="9">
        <v>3813</v>
      </c>
      <c r="I31" s="9">
        <v>3565</v>
      </c>
      <c r="J31" s="9">
        <v>3012</v>
      </c>
      <c r="K31" s="9">
        <v>3108</v>
      </c>
      <c r="L31" s="9">
        <v>2343</v>
      </c>
      <c r="M31" s="9">
        <v>2494</v>
      </c>
      <c r="N31" s="9">
        <v>2439</v>
      </c>
      <c r="O31" s="9">
        <v>1683</v>
      </c>
      <c r="P31" s="9">
        <v>1912</v>
      </c>
      <c r="Q31" s="9">
        <f t="shared" si="15"/>
        <v>52556</v>
      </c>
    </row>
    <row r="32" spans="1:17" x14ac:dyDescent="0.2">
      <c r="A32" s="7" t="s">
        <v>5</v>
      </c>
      <c r="B32" s="10">
        <v>16548</v>
      </c>
      <c r="C32" s="10">
        <v>14468</v>
      </c>
      <c r="D32" s="10">
        <v>14457</v>
      </c>
      <c r="E32" s="10">
        <v>12551</v>
      </c>
      <c r="F32" s="10">
        <v>11895</v>
      </c>
      <c r="G32" s="10">
        <v>10808</v>
      </c>
      <c r="H32" s="10">
        <v>10622</v>
      </c>
      <c r="I32" s="10">
        <v>9852</v>
      </c>
      <c r="J32" s="10">
        <v>10535</v>
      </c>
      <c r="K32" s="10">
        <v>11461</v>
      </c>
      <c r="L32" s="10">
        <v>5202</v>
      </c>
      <c r="M32" s="10">
        <v>8103</v>
      </c>
      <c r="N32" s="10">
        <v>11197</v>
      </c>
      <c r="O32" s="10">
        <v>12255</v>
      </c>
      <c r="P32" s="10">
        <v>13200</v>
      </c>
      <c r="Q32" s="10">
        <f t="shared" si="15"/>
        <v>173154</v>
      </c>
    </row>
    <row r="33" spans="1:17" x14ac:dyDescent="0.2">
      <c r="A33" s="6" t="s">
        <v>10</v>
      </c>
      <c r="B33" s="8">
        <f>SUM(B34:B39)</f>
        <v>24132</v>
      </c>
      <c r="C33" s="8">
        <f t="shared" ref="C33" si="44">SUM(C34:C39)</f>
        <v>24826</v>
      </c>
      <c r="D33" s="8">
        <f t="shared" ref="D33" si="45">SUM(D34:D39)</f>
        <v>23182</v>
      </c>
      <c r="E33" s="8">
        <f t="shared" ref="E33" si="46">SUM(E34:E39)</f>
        <v>22508</v>
      </c>
      <c r="F33" s="8">
        <f t="shared" ref="F33" si="47">SUM(F34:F39)</f>
        <v>21516</v>
      </c>
      <c r="G33" s="8">
        <f t="shared" ref="G33" si="48">SUM(G34:G39)</f>
        <v>18835</v>
      </c>
      <c r="H33" s="8">
        <f t="shared" ref="H33" si="49">SUM(H34:H39)</f>
        <v>17042</v>
      </c>
      <c r="I33" s="8">
        <f t="shared" ref="I33" si="50">SUM(I34:I39)</f>
        <v>15649</v>
      </c>
      <c r="J33" s="8">
        <f t="shared" ref="J33" si="51">SUM(J34:J39)</f>
        <v>16033</v>
      </c>
      <c r="K33" s="8">
        <f t="shared" ref="K33" si="52">SUM(K34:K39)</f>
        <v>16407</v>
      </c>
      <c r="L33" s="8">
        <f t="shared" ref="L33" si="53">SUM(L34:L39)</f>
        <v>8732</v>
      </c>
      <c r="M33" s="8">
        <f t="shared" ref="M33" si="54">SUM(M34:M39)</f>
        <v>9757</v>
      </c>
      <c r="N33" s="8">
        <f t="shared" ref="N33" si="55">SUM(N34:N39)</f>
        <v>12215</v>
      </c>
      <c r="O33" s="8">
        <f t="shared" ref="O33" si="56">SUM(O34:O39)</f>
        <v>12041</v>
      </c>
      <c r="P33" s="8">
        <f t="shared" ref="P33" si="57">SUM(P34:P39)</f>
        <v>12179</v>
      </c>
      <c r="Q33" s="8">
        <f t="shared" si="15"/>
        <v>255054</v>
      </c>
    </row>
    <row r="34" spans="1:17" x14ac:dyDescent="0.2">
      <c r="A34" s="5" t="s">
        <v>0</v>
      </c>
      <c r="B34" s="9">
        <v>13631</v>
      </c>
      <c r="C34" s="9">
        <v>14050</v>
      </c>
      <c r="D34" s="9">
        <v>12008</v>
      </c>
      <c r="E34" s="9">
        <v>11624</v>
      </c>
      <c r="F34" s="9">
        <v>11141</v>
      </c>
      <c r="G34" s="9">
        <v>9958</v>
      </c>
      <c r="H34" s="9">
        <v>8474</v>
      </c>
      <c r="I34" s="9">
        <v>7823</v>
      </c>
      <c r="J34" s="9">
        <v>8001</v>
      </c>
      <c r="K34" s="9">
        <v>8441</v>
      </c>
      <c r="L34" s="9">
        <v>4764</v>
      </c>
      <c r="M34" s="9">
        <v>5124</v>
      </c>
      <c r="N34" s="9">
        <v>5929</v>
      </c>
      <c r="O34" s="9">
        <v>5623</v>
      </c>
      <c r="P34" s="9">
        <v>5565</v>
      </c>
      <c r="Q34" s="9">
        <f t="shared" si="15"/>
        <v>132156</v>
      </c>
    </row>
    <row r="35" spans="1:17" x14ac:dyDescent="0.2">
      <c r="A35" s="5" t="s">
        <v>1</v>
      </c>
      <c r="B35" s="9">
        <v>2442</v>
      </c>
      <c r="C35" s="9">
        <v>2280</v>
      </c>
      <c r="D35" s="9">
        <v>2380</v>
      </c>
      <c r="E35" s="9">
        <v>2223</v>
      </c>
      <c r="F35" s="9">
        <v>2463</v>
      </c>
      <c r="G35" s="9">
        <v>2091</v>
      </c>
      <c r="H35" s="9">
        <v>2060</v>
      </c>
      <c r="I35" s="9">
        <v>1956</v>
      </c>
      <c r="J35" s="9">
        <v>2144</v>
      </c>
      <c r="K35" s="9">
        <v>1970</v>
      </c>
      <c r="L35" s="9">
        <v>1137</v>
      </c>
      <c r="M35" s="9">
        <v>1008</v>
      </c>
      <c r="N35" s="9">
        <v>1735</v>
      </c>
      <c r="O35" s="9">
        <v>1794</v>
      </c>
      <c r="P35" s="9">
        <v>1724</v>
      </c>
      <c r="Q35" s="9">
        <f t="shared" si="15"/>
        <v>29407</v>
      </c>
    </row>
    <row r="36" spans="1:17" x14ac:dyDescent="0.2">
      <c r="A36" s="5" t="s">
        <v>2</v>
      </c>
      <c r="B36" s="9">
        <v>5800</v>
      </c>
      <c r="C36" s="9">
        <v>6155</v>
      </c>
      <c r="D36" s="9">
        <v>6554</v>
      </c>
      <c r="E36" s="9">
        <v>6036</v>
      </c>
      <c r="F36" s="9">
        <v>5419</v>
      </c>
      <c r="G36" s="9">
        <v>4712</v>
      </c>
      <c r="H36" s="9">
        <v>4161</v>
      </c>
      <c r="I36" s="9">
        <v>3704</v>
      </c>
      <c r="J36" s="9">
        <v>4069</v>
      </c>
      <c r="K36" s="9">
        <v>4246</v>
      </c>
      <c r="L36" s="9">
        <v>1807</v>
      </c>
      <c r="M36" s="9">
        <v>2170</v>
      </c>
      <c r="N36" s="9">
        <v>3023</v>
      </c>
      <c r="O36" s="9">
        <v>2824</v>
      </c>
      <c r="P36" s="9">
        <v>3030</v>
      </c>
      <c r="Q36" s="9">
        <f t="shared" si="15"/>
        <v>63710</v>
      </c>
    </row>
    <row r="37" spans="1:17" x14ac:dyDescent="0.2">
      <c r="A37" s="5" t="s">
        <v>3</v>
      </c>
      <c r="B37" s="9">
        <v>1984</v>
      </c>
      <c r="C37" s="9">
        <v>2048</v>
      </c>
      <c r="D37" s="9">
        <v>1927</v>
      </c>
      <c r="E37" s="9">
        <v>2419</v>
      </c>
      <c r="F37" s="9">
        <v>2262</v>
      </c>
      <c r="G37" s="9">
        <v>1806</v>
      </c>
      <c r="H37" s="9">
        <v>2078</v>
      </c>
      <c r="I37" s="9">
        <v>1979</v>
      </c>
      <c r="J37" s="9">
        <v>1597</v>
      </c>
      <c r="K37" s="9">
        <v>1546</v>
      </c>
      <c r="L37" s="9">
        <v>1012</v>
      </c>
      <c r="M37" s="9">
        <v>1341</v>
      </c>
      <c r="N37" s="9">
        <v>1404</v>
      </c>
      <c r="O37" s="9">
        <v>1632</v>
      </c>
      <c r="P37" s="9">
        <v>1728</v>
      </c>
      <c r="Q37" s="9">
        <f t="shared" si="15"/>
        <v>26763</v>
      </c>
    </row>
    <row r="38" spans="1:17" x14ac:dyDescent="0.2">
      <c r="A38" s="5" t="s">
        <v>4</v>
      </c>
      <c r="B38" s="9">
        <v>97</v>
      </c>
      <c r="C38" s="9">
        <v>112</v>
      </c>
      <c r="D38" s="9">
        <v>145</v>
      </c>
      <c r="E38" s="9">
        <v>113</v>
      </c>
      <c r="F38" s="9">
        <v>125</v>
      </c>
      <c r="G38" s="9">
        <v>115</v>
      </c>
      <c r="H38" s="9">
        <v>102</v>
      </c>
      <c r="I38" s="9">
        <v>75</v>
      </c>
      <c r="J38" s="9">
        <v>85</v>
      </c>
      <c r="K38" s="9">
        <v>89</v>
      </c>
      <c r="L38" s="9">
        <v>5</v>
      </c>
      <c r="M38" s="9">
        <v>0</v>
      </c>
      <c r="N38" s="9">
        <v>0</v>
      </c>
      <c r="O38" s="9">
        <v>1</v>
      </c>
      <c r="P38" s="9">
        <v>8</v>
      </c>
      <c r="Q38" s="9">
        <f t="shared" si="15"/>
        <v>1072</v>
      </c>
    </row>
    <row r="39" spans="1:17" x14ac:dyDescent="0.2">
      <c r="A39" s="7" t="s">
        <v>5</v>
      </c>
      <c r="B39" s="9">
        <v>178</v>
      </c>
      <c r="C39" s="9">
        <v>181</v>
      </c>
      <c r="D39" s="9">
        <v>168</v>
      </c>
      <c r="E39" s="9">
        <v>93</v>
      </c>
      <c r="F39" s="9">
        <v>106</v>
      </c>
      <c r="G39" s="9">
        <v>153</v>
      </c>
      <c r="H39" s="9">
        <v>167</v>
      </c>
      <c r="I39" s="9">
        <v>112</v>
      </c>
      <c r="J39" s="9">
        <v>137</v>
      </c>
      <c r="K39" s="9">
        <v>115</v>
      </c>
      <c r="L39" s="9">
        <v>7</v>
      </c>
      <c r="M39" s="9">
        <v>114</v>
      </c>
      <c r="N39" s="9">
        <v>124</v>
      </c>
      <c r="O39" s="9">
        <v>167</v>
      </c>
      <c r="P39" s="9">
        <v>124</v>
      </c>
      <c r="Q39" s="10">
        <f t="shared" si="15"/>
        <v>1946</v>
      </c>
    </row>
    <row r="40" spans="1:17" x14ac:dyDescent="0.2">
      <c r="A40" s="6" t="s">
        <v>11</v>
      </c>
      <c r="B40" s="33" t="s">
        <v>45</v>
      </c>
      <c r="C40" s="33" t="s">
        <v>45</v>
      </c>
      <c r="D40" s="33" t="s">
        <v>45</v>
      </c>
      <c r="E40" s="33" t="s">
        <v>45</v>
      </c>
      <c r="F40" s="33" t="s">
        <v>45</v>
      </c>
      <c r="G40" s="33" t="s">
        <v>45</v>
      </c>
      <c r="H40" s="33" t="s">
        <v>45</v>
      </c>
      <c r="I40" s="33" t="s">
        <v>45</v>
      </c>
      <c r="J40" s="8">
        <f t="shared" ref="J40" si="58">SUM(J41:J46)</f>
        <v>531292</v>
      </c>
      <c r="K40" s="8">
        <f t="shared" ref="K40" si="59">SUM(K41:K46)</f>
        <v>535980</v>
      </c>
      <c r="L40" s="8">
        <f t="shared" ref="L40" si="60">SUM(L41:L46)</f>
        <v>313652</v>
      </c>
      <c r="M40" s="8">
        <f t="shared" ref="M40" si="61">SUM(M41:M46)</f>
        <v>390537</v>
      </c>
      <c r="N40" s="8">
        <f t="shared" ref="N40" si="62">SUM(N41:N46)</f>
        <v>501098</v>
      </c>
      <c r="O40" s="8">
        <f t="shared" ref="O40" si="63">SUM(O41:O46)</f>
        <v>511440</v>
      </c>
      <c r="P40" s="8">
        <f t="shared" ref="P40" si="64">SUM(P41:P46)</f>
        <v>517194</v>
      </c>
      <c r="Q40" s="25" t="s">
        <v>45</v>
      </c>
    </row>
    <row r="41" spans="1:17" x14ac:dyDescent="0.2">
      <c r="A41" s="5" t="s">
        <v>0</v>
      </c>
      <c r="B41" s="23" t="s">
        <v>45</v>
      </c>
      <c r="C41" s="23" t="s">
        <v>45</v>
      </c>
      <c r="D41" s="23" t="s">
        <v>45</v>
      </c>
      <c r="E41" s="23" t="s">
        <v>45</v>
      </c>
      <c r="F41" s="23" t="s">
        <v>45</v>
      </c>
      <c r="G41" s="23" t="s">
        <v>45</v>
      </c>
      <c r="H41" s="23" t="s">
        <v>45</v>
      </c>
      <c r="I41" s="23" t="s">
        <v>45</v>
      </c>
      <c r="J41" s="9">
        <v>336025</v>
      </c>
      <c r="K41" s="9">
        <v>345217</v>
      </c>
      <c r="L41" s="9">
        <v>218863</v>
      </c>
      <c r="M41" s="9">
        <v>272579</v>
      </c>
      <c r="N41" s="9">
        <v>333332</v>
      </c>
      <c r="O41" s="9">
        <v>341726</v>
      </c>
      <c r="P41" s="9">
        <v>341422</v>
      </c>
      <c r="Q41" s="23" t="s">
        <v>45</v>
      </c>
    </row>
    <row r="42" spans="1:17" x14ac:dyDescent="0.2">
      <c r="A42" s="5" t="s">
        <v>1</v>
      </c>
      <c r="B42" s="23" t="s">
        <v>45</v>
      </c>
      <c r="C42" s="23" t="s">
        <v>45</v>
      </c>
      <c r="D42" s="23" t="s">
        <v>45</v>
      </c>
      <c r="E42" s="23" t="s">
        <v>45</v>
      </c>
      <c r="F42" s="23" t="s">
        <v>45</v>
      </c>
      <c r="G42" s="23" t="s">
        <v>45</v>
      </c>
      <c r="H42" s="23" t="s">
        <v>45</v>
      </c>
      <c r="I42" s="23" t="s">
        <v>45</v>
      </c>
      <c r="J42" s="9">
        <v>31140</v>
      </c>
      <c r="K42" s="9">
        <v>30456</v>
      </c>
      <c r="L42" s="9">
        <v>17750</v>
      </c>
      <c r="M42" s="9">
        <v>15864</v>
      </c>
      <c r="N42" s="9">
        <v>24598</v>
      </c>
      <c r="O42" s="9">
        <v>26210</v>
      </c>
      <c r="P42" s="9">
        <v>25940</v>
      </c>
      <c r="Q42" s="23" t="s">
        <v>45</v>
      </c>
    </row>
    <row r="43" spans="1:17" x14ac:dyDescent="0.2">
      <c r="A43" s="5" t="s">
        <v>2</v>
      </c>
      <c r="B43" s="23" t="s">
        <v>45</v>
      </c>
      <c r="C43" s="23" t="s">
        <v>45</v>
      </c>
      <c r="D43" s="23" t="s">
        <v>45</v>
      </c>
      <c r="E43" s="23" t="s">
        <v>45</v>
      </c>
      <c r="F43" s="23" t="s">
        <v>45</v>
      </c>
      <c r="G43" s="23" t="s">
        <v>45</v>
      </c>
      <c r="H43" s="23" t="s">
        <v>45</v>
      </c>
      <c r="I43" s="23" t="s">
        <v>45</v>
      </c>
      <c r="J43" s="9">
        <v>86469</v>
      </c>
      <c r="K43" s="9">
        <v>90321</v>
      </c>
      <c r="L43" s="9">
        <v>44154</v>
      </c>
      <c r="M43" s="9">
        <v>52030</v>
      </c>
      <c r="N43" s="9">
        <v>79709</v>
      </c>
      <c r="O43" s="9">
        <v>78810</v>
      </c>
      <c r="P43" s="9">
        <v>83301</v>
      </c>
      <c r="Q43" s="23" t="s">
        <v>45</v>
      </c>
    </row>
    <row r="44" spans="1:17" x14ac:dyDescent="0.2">
      <c r="A44" s="5" t="s">
        <v>3</v>
      </c>
      <c r="B44" s="23" t="s">
        <v>45</v>
      </c>
      <c r="C44" s="23" t="s">
        <v>45</v>
      </c>
      <c r="D44" s="23" t="s">
        <v>45</v>
      </c>
      <c r="E44" s="23" t="s">
        <v>45</v>
      </c>
      <c r="F44" s="23" t="s">
        <v>45</v>
      </c>
      <c r="G44" s="23" t="s">
        <v>45</v>
      </c>
      <c r="H44" s="23" t="s">
        <v>45</v>
      </c>
      <c r="I44" s="23" t="s">
        <v>45</v>
      </c>
      <c r="J44" s="9">
        <v>69063</v>
      </c>
      <c r="K44" s="9">
        <v>60314</v>
      </c>
      <c r="L44" s="9">
        <v>27455</v>
      </c>
      <c r="M44" s="9">
        <v>43414</v>
      </c>
      <c r="N44" s="9">
        <v>55312</v>
      </c>
      <c r="O44" s="9">
        <v>56314</v>
      </c>
      <c r="P44" s="9">
        <v>58400</v>
      </c>
      <c r="Q44" s="23" t="s">
        <v>45</v>
      </c>
    </row>
    <row r="45" spans="1:17" x14ac:dyDescent="0.2">
      <c r="A45" s="5" t="s">
        <v>4</v>
      </c>
      <c r="B45" s="23" t="s">
        <v>45</v>
      </c>
      <c r="C45" s="23" t="s">
        <v>45</v>
      </c>
      <c r="D45" s="23" t="s">
        <v>45</v>
      </c>
      <c r="E45" s="23" t="s">
        <v>45</v>
      </c>
      <c r="F45" s="23" t="s">
        <v>45</v>
      </c>
      <c r="G45" s="23" t="s">
        <v>45</v>
      </c>
      <c r="H45" s="23" t="s">
        <v>45</v>
      </c>
      <c r="I45" s="23" t="s">
        <v>45</v>
      </c>
      <c r="J45" s="9">
        <v>1734</v>
      </c>
      <c r="K45" s="9">
        <v>1959</v>
      </c>
      <c r="L45" s="9">
        <v>1522</v>
      </c>
      <c r="M45" s="9">
        <v>1629</v>
      </c>
      <c r="N45" s="9">
        <v>1622</v>
      </c>
      <c r="O45" s="9">
        <v>1196</v>
      </c>
      <c r="P45" s="9">
        <v>1273</v>
      </c>
      <c r="Q45" s="23" t="s">
        <v>45</v>
      </c>
    </row>
    <row r="46" spans="1:17" x14ac:dyDescent="0.2">
      <c r="A46" s="7" t="s">
        <v>5</v>
      </c>
      <c r="B46" s="24" t="s">
        <v>45</v>
      </c>
      <c r="C46" s="24" t="s">
        <v>45</v>
      </c>
      <c r="D46" s="24" t="s">
        <v>45</v>
      </c>
      <c r="E46" s="24" t="s">
        <v>45</v>
      </c>
      <c r="F46" s="24" t="s">
        <v>45</v>
      </c>
      <c r="G46" s="24" t="s">
        <v>45</v>
      </c>
      <c r="H46" s="24" t="s">
        <v>45</v>
      </c>
      <c r="I46" s="24" t="s">
        <v>45</v>
      </c>
      <c r="J46" s="10">
        <v>6861</v>
      </c>
      <c r="K46" s="10">
        <v>7713</v>
      </c>
      <c r="L46" s="10">
        <v>3908</v>
      </c>
      <c r="M46" s="10">
        <v>5021</v>
      </c>
      <c r="N46" s="10">
        <v>6525</v>
      </c>
      <c r="O46" s="10">
        <v>7184</v>
      </c>
      <c r="P46" s="10">
        <v>6858</v>
      </c>
      <c r="Q46" s="24" t="s">
        <v>45</v>
      </c>
    </row>
    <row r="47" spans="1:17" x14ac:dyDescent="0.2">
      <c r="A47" s="6" t="s">
        <v>12</v>
      </c>
      <c r="B47" s="33" t="s">
        <v>45</v>
      </c>
      <c r="C47" s="33" t="s">
        <v>45</v>
      </c>
      <c r="D47" s="33" t="s">
        <v>45</v>
      </c>
      <c r="E47" s="33" t="s">
        <v>45</v>
      </c>
      <c r="F47" s="33" t="s">
        <v>45</v>
      </c>
      <c r="G47" s="33" t="s">
        <v>45</v>
      </c>
      <c r="H47" s="33" t="s">
        <v>45</v>
      </c>
      <c r="I47" s="33" t="s">
        <v>45</v>
      </c>
      <c r="J47" s="8">
        <f t="shared" ref="J47" si="65">SUM(J48:J53)</f>
        <v>301607</v>
      </c>
      <c r="K47" s="8">
        <f t="shared" ref="K47" si="66">SUM(K48:K53)</f>
        <v>292816</v>
      </c>
      <c r="L47" s="8">
        <f t="shared" ref="L47" si="67">SUM(L48:L53)</f>
        <v>151158</v>
      </c>
      <c r="M47" s="8">
        <f t="shared" ref="M47" si="68">SUM(M48:M53)</f>
        <v>200780</v>
      </c>
      <c r="N47" s="8">
        <f t="shared" ref="N47" si="69">SUM(N48:N53)</f>
        <v>272959</v>
      </c>
      <c r="O47" s="8">
        <f t="shared" ref="O47" si="70">SUM(O48:O53)</f>
        <v>286746</v>
      </c>
      <c r="P47" s="8">
        <f t="shared" ref="P47" si="71">SUM(P48:P53)</f>
        <v>293520</v>
      </c>
      <c r="Q47" s="25" t="s">
        <v>45</v>
      </c>
    </row>
    <row r="48" spans="1:17" x14ac:dyDescent="0.2">
      <c r="A48" s="5" t="s">
        <v>0</v>
      </c>
      <c r="B48" s="23" t="s">
        <v>45</v>
      </c>
      <c r="C48" s="23" t="s">
        <v>45</v>
      </c>
      <c r="D48" s="23" t="s">
        <v>45</v>
      </c>
      <c r="E48" s="23" t="s">
        <v>45</v>
      </c>
      <c r="F48" s="23" t="s">
        <v>45</v>
      </c>
      <c r="G48" s="23" t="s">
        <v>45</v>
      </c>
      <c r="H48" s="23" t="s">
        <v>45</v>
      </c>
      <c r="I48" s="23" t="s">
        <v>45</v>
      </c>
      <c r="J48" s="9">
        <v>191292</v>
      </c>
      <c r="K48" s="9">
        <v>186791</v>
      </c>
      <c r="L48" s="9">
        <v>108753</v>
      </c>
      <c r="M48" s="9">
        <v>139401</v>
      </c>
      <c r="N48" s="9">
        <v>180585</v>
      </c>
      <c r="O48" s="9">
        <v>188669</v>
      </c>
      <c r="P48" s="9">
        <v>188854</v>
      </c>
      <c r="Q48" s="23" t="s">
        <v>45</v>
      </c>
    </row>
    <row r="49" spans="1:17" x14ac:dyDescent="0.2">
      <c r="A49" s="5" t="s">
        <v>1</v>
      </c>
      <c r="B49" s="23" t="s">
        <v>45</v>
      </c>
      <c r="C49" s="23" t="s">
        <v>45</v>
      </c>
      <c r="D49" s="23" t="s">
        <v>45</v>
      </c>
      <c r="E49" s="23" t="s">
        <v>45</v>
      </c>
      <c r="F49" s="23" t="s">
        <v>45</v>
      </c>
      <c r="G49" s="23" t="s">
        <v>45</v>
      </c>
      <c r="H49" s="23" t="s">
        <v>45</v>
      </c>
      <c r="I49" s="23" t="s">
        <v>45</v>
      </c>
      <c r="J49" s="9">
        <v>14991</v>
      </c>
      <c r="K49" s="9">
        <v>13912</v>
      </c>
      <c r="L49" s="9">
        <v>6420</v>
      </c>
      <c r="M49" s="9">
        <v>6118</v>
      </c>
      <c r="N49" s="9">
        <v>12036</v>
      </c>
      <c r="O49" s="9">
        <v>12798</v>
      </c>
      <c r="P49" s="9">
        <v>12961</v>
      </c>
      <c r="Q49" s="23" t="s">
        <v>45</v>
      </c>
    </row>
    <row r="50" spans="1:17" x14ac:dyDescent="0.2">
      <c r="A50" s="5" t="s">
        <v>2</v>
      </c>
      <c r="B50" s="23" t="s">
        <v>45</v>
      </c>
      <c r="C50" s="23" t="s">
        <v>45</v>
      </c>
      <c r="D50" s="23" t="s">
        <v>45</v>
      </c>
      <c r="E50" s="23" t="s">
        <v>45</v>
      </c>
      <c r="F50" s="23" t="s">
        <v>45</v>
      </c>
      <c r="G50" s="23" t="s">
        <v>45</v>
      </c>
      <c r="H50" s="23" t="s">
        <v>45</v>
      </c>
      <c r="I50" s="23" t="s">
        <v>45</v>
      </c>
      <c r="J50" s="9">
        <v>33405</v>
      </c>
      <c r="K50" s="9">
        <v>34216</v>
      </c>
      <c r="L50" s="9">
        <v>15937</v>
      </c>
      <c r="M50" s="9">
        <v>20409</v>
      </c>
      <c r="N50" s="9">
        <v>31262</v>
      </c>
      <c r="O50" s="9">
        <v>30530</v>
      </c>
      <c r="P50" s="9">
        <v>32783</v>
      </c>
      <c r="Q50" s="23" t="s">
        <v>45</v>
      </c>
    </row>
    <row r="51" spans="1:17" x14ac:dyDescent="0.2">
      <c r="A51" s="5" t="s">
        <v>3</v>
      </c>
      <c r="B51" s="23" t="s">
        <v>45</v>
      </c>
      <c r="C51" s="23" t="s">
        <v>45</v>
      </c>
      <c r="D51" s="23" t="s">
        <v>45</v>
      </c>
      <c r="E51" s="23" t="s">
        <v>45</v>
      </c>
      <c r="F51" s="23" t="s">
        <v>45</v>
      </c>
      <c r="G51" s="23" t="s">
        <v>45</v>
      </c>
      <c r="H51" s="23" t="s">
        <v>45</v>
      </c>
      <c r="I51" s="23" t="s">
        <v>45</v>
      </c>
      <c r="J51" s="9">
        <v>57189</v>
      </c>
      <c r="K51" s="9">
        <v>53204</v>
      </c>
      <c r="L51" s="9">
        <v>17945</v>
      </c>
      <c r="M51" s="9">
        <v>31019</v>
      </c>
      <c r="N51" s="9">
        <v>43711</v>
      </c>
      <c r="O51" s="9">
        <v>49359</v>
      </c>
      <c r="P51" s="9">
        <v>52073</v>
      </c>
      <c r="Q51" s="23" t="s">
        <v>45</v>
      </c>
    </row>
    <row r="52" spans="1:17" x14ac:dyDescent="0.2">
      <c r="A52" s="5" t="s">
        <v>4</v>
      </c>
      <c r="B52" s="23" t="s">
        <v>45</v>
      </c>
      <c r="C52" s="23" t="s">
        <v>45</v>
      </c>
      <c r="D52" s="23" t="s">
        <v>45</v>
      </c>
      <c r="E52" s="23" t="s">
        <v>45</v>
      </c>
      <c r="F52" s="23" t="s">
        <v>45</v>
      </c>
      <c r="G52" s="23" t="s">
        <v>45</v>
      </c>
      <c r="H52" s="23" t="s">
        <v>45</v>
      </c>
      <c r="I52" s="23" t="s">
        <v>45</v>
      </c>
      <c r="J52" s="9">
        <v>1193</v>
      </c>
      <c r="K52" s="9">
        <v>1060</v>
      </c>
      <c r="L52" s="9">
        <v>816</v>
      </c>
      <c r="M52" s="9">
        <v>865</v>
      </c>
      <c r="N52" s="9">
        <v>817</v>
      </c>
      <c r="O52" s="9">
        <v>486</v>
      </c>
      <c r="P52" s="9">
        <v>631</v>
      </c>
      <c r="Q52" s="23" t="s">
        <v>45</v>
      </c>
    </row>
    <row r="53" spans="1:17" x14ac:dyDescent="0.2">
      <c r="A53" s="7" t="s">
        <v>5</v>
      </c>
      <c r="B53" s="23" t="s">
        <v>45</v>
      </c>
      <c r="C53" s="23" t="s">
        <v>45</v>
      </c>
      <c r="D53" s="23" t="s">
        <v>45</v>
      </c>
      <c r="E53" s="23" t="s">
        <v>45</v>
      </c>
      <c r="F53" s="23" t="s">
        <v>45</v>
      </c>
      <c r="G53" s="23" t="s">
        <v>45</v>
      </c>
      <c r="H53" s="23" t="s">
        <v>45</v>
      </c>
      <c r="I53" s="23" t="s">
        <v>45</v>
      </c>
      <c r="J53" s="9">
        <v>3537</v>
      </c>
      <c r="K53" s="9">
        <v>3633</v>
      </c>
      <c r="L53" s="9">
        <v>1287</v>
      </c>
      <c r="M53" s="9">
        <v>2968</v>
      </c>
      <c r="N53" s="9">
        <v>4548</v>
      </c>
      <c r="O53" s="9">
        <v>4904</v>
      </c>
      <c r="P53" s="9">
        <v>6218</v>
      </c>
      <c r="Q53" s="23" t="s">
        <v>45</v>
      </c>
    </row>
    <row r="54" spans="1:17" x14ac:dyDescent="0.2">
      <c r="A54" s="6" t="s">
        <v>13</v>
      </c>
      <c r="B54" s="8">
        <f>SUM(B55:B60)</f>
        <v>301910</v>
      </c>
      <c r="C54" s="8">
        <f t="shared" ref="C54" si="72">SUM(C55:C60)</f>
        <v>304616</v>
      </c>
      <c r="D54" s="8">
        <f t="shared" ref="D54" si="73">SUM(D55:D60)</f>
        <v>291416</v>
      </c>
      <c r="E54" s="8">
        <f t="shared" ref="E54" si="74">SUM(E55:E60)</f>
        <v>283358</v>
      </c>
      <c r="F54" s="8">
        <f t="shared" ref="F54" si="75">SUM(F55:F60)</f>
        <v>272472</v>
      </c>
      <c r="G54" s="8">
        <f t="shared" ref="G54" si="76">SUM(G55:G60)</f>
        <v>260552</v>
      </c>
      <c r="H54" s="8">
        <f t="shared" ref="H54" si="77">SUM(H55:H60)</f>
        <v>250616</v>
      </c>
      <c r="I54" s="8">
        <f t="shared" ref="I54" si="78">SUM(I55:I60)</f>
        <v>243742</v>
      </c>
      <c r="J54" s="8">
        <f t="shared" ref="J54" si="79">SUM(J55:J60)</f>
        <v>240272</v>
      </c>
      <c r="K54" s="8">
        <f t="shared" ref="K54" si="80">SUM(K55:K60)</f>
        <v>239669</v>
      </c>
      <c r="L54" s="8">
        <f t="shared" ref="L54" si="81">SUM(L55:L60)</f>
        <v>115068</v>
      </c>
      <c r="M54" s="8">
        <f t="shared" ref="M54" si="82">SUM(M55:M60)</f>
        <v>157363</v>
      </c>
      <c r="N54" s="8">
        <f t="shared" ref="N54" si="83">SUM(N55:N60)</f>
        <v>206657</v>
      </c>
      <c r="O54" s="8">
        <f t="shared" ref="O54" si="84">SUM(O55:O60)</f>
        <v>210482</v>
      </c>
      <c r="P54" s="8">
        <f t="shared" ref="P54" si="85">SUM(P55:P60)</f>
        <v>211124</v>
      </c>
      <c r="Q54" s="8">
        <f t="shared" si="15"/>
        <v>3589317</v>
      </c>
    </row>
    <row r="55" spans="1:17" x14ac:dyDescent="0.2">
      <c r="A55" s="5" t="s">
        <v>0</v>
      </c>
      <c r="B55" s="9">
        <v>195093</v>
      </c>
      <c r="C55" s="9">
        <v>196495</v>
      </c>
      <c r="D55" s="9">
        <v>185409</v>
      </c>
      <c r="E55" s="9">
        <v>178987</v>
      </c>
      <c r="F55" s="9">
        <v>168907</v>
      </c>
      <c r="G55" s="9">
        <v>161741</v>
      </c>
      <c r="H55" s="9">
        <v>154969</v>
      </c>
      <c r="I55" s="9">
        <v>150890</v>
      </c>
      <c r="J55" s="9">
        <v>145425</v>
      </c>
      <c r="K55" s="9">
        <v>145034</v>
      </c>
      <c r="L55" s="9">
        <v>78312</v>
      </c>
      <c r="M55" s="9">
        <v>106109</v>
      </c>
      <c r="N55" s="9">
        <v>131129</v>
      </c>
      <c r="O55" s="9">
        <v>134194</v>
      </c>
      <c r="P55" s="9">
        <v>133368</v>
      </c>
      <c r="Q55" s="9">
        <f t="shared" si="15"/>
        <v>2266062</v>
      </c>
    </row>
    <row r="56" spans="1:17" x14ac:dyDescent="0.2">
      <c r="A56" s="5" t="s">
        <v>1</v>
      </c>
      <c r="B56" s="9">
        <v>22644</v>
      </c>
      <c r="C56" s="9">
        <v>23186</v>
      </c>
      <c r="D56" s="9">
        <v>22390</v>
      </c>
      <c r="E56" s="9">
        <v>21179</v>
      </c>
      <c r="F56" s="9">
        <v>19711</v>
      </c>
      <c r="G56" s="9">
        <v>18663</v>
      </c>
      <c r="H56" s="9">
        <v>18173</v>
      </c>
      <c r="I56" s="9">
        <v>17120</v>
      </c>
      <c r="J56" s="9">
        <v>17158</v>
      </c>
      <c r="K56" s="9">
        <v>16640</v>
      </c>
      <c r="L56" s="9">
        <v>6762</v>
      </c>
      <c r="M56" s="9">
        <v>8295</v>
      </c>
      <c r="N56" s="9">
        <v>12953</v>
      </c>
      <c r="O56" s="9">
        <v>13004</v>
      </c>
      <c r="P56" s="9">
        <v>13643</v>
      </c>
      <c r="Q56" s="9">
        <f t="shared" si="15"/>
        <v>251521</v>
      </c>
    </row>
    <row r="57" spans="1:17" x14ac:dyDescent="0.2">
      <c r="A57" s="5" t="s">
        <v>2</v>
      </c>
      <c r="B57" s="9">
        <v>42766</v>
      </c>
      <c r="C57" s="9">
        <v>43856</v>
      </c>
      <c r="D57" s="9">
        <v>43615</v>
      </c>
      <c r="E57" s="9">
        <v>43950</v>
      </c>
      <c r="F57" s="9">
        <v>42805</v>
      </c>
      <c r="G57" s="9">
        <v>38897</v>
      </c>
      <c r="H57" s="9">
        <v>36389</v>
      </c>
      <c r="I57" s="9">
        <v>35521</v>
      </c>
      <c r="J57" s="9">
        <v>37041</v>
      </c>
      <c r="K57" s="9">
        <v>38047</v>
      </c>
      <c r="L57" s="9">
        <v>17026</v>
      </c>
      <c r="M57" s="9">
        <v>24080</v>
      </c>
      <c r="N57" s="9">
        <v>33424</v>
      </c>
      <c r="O57" s="9">
        <v>32309</v>
      </c>
      <c r="P57" s="9">
        <v>33372</v>
      </c>
      <c r="Q57" s="9">
        <f t="shared" si="15"/>
        <v>543098</v>
      </c>
    </row>
    <row r="58" spans="1:17" x14ac:dyDescent="0.2">
      <c r="A58" s="5" t="s">
        <v>3</v>
      </c>
      <c r="B58" s="9">
        <v>35344</v>
      </c>
      <c r="C58" s="9">
        <v>34907</v>
      </c>
      <c r="D58" s="9">
        <v>33879</v>
      </c>
      <c r="E58" s="9">
        <v>33529</v>
      </c>
      <c r="F58" s="9">
        <v>35673</v>
      </c>
      <c r="G58" s="9">
        <v>36192</v>
      </c>
      <c r="H58" s="9">
        <v>36326</v>
      </c>
      <c r="I58" s="9">
        <v>35780</v>
      </c>
      <c r="J58" s="9">
        <v>36468</v>
      </c>
      <c r="K58" s="9">
        <v>35830</v>
      </c>
      <c r="L58" s="9">
        <v>10506</v>
      </c>
      <c r="M58" s="9">
        <v>15828</v>
      </c>
      <c r="N58" s="9">
        <v>25752</v>
      </c>
      <c r="O58" s="9">
        <v>27721</v>
      </c>
      <c r="P58" s="9">
        <v>27387</v>
      </c>
      <c r="Q58" s="9">
        <f t="shared" si="15"/>
        <v>461122</v>
      </c>
    </row>
    <row r="59" spans="1:17" x14ac:dyDescent="0.2">
      <c r="A59" s="5" t="s">
        <v>4</v>
      </c>
      <c r="B59" s="9">
        <v>2376</v>
      </c>
      <c r="C59" s="9">
        <v>2717</v>
      </c>
      <c r="D59" s="9">
        <v>2732</v>
      </c>
      <c r="E59" s="9">
        <v>2781</v>
      </c>
      <c r="F59" s="9">
        <v>2561</v>
      </c>
      <c r="G59" s="9">
        <v>2327</v>
      </c>
      <c r="H59" s="9">
        <v>2180</v>
      </c>
      <c r="I59" s="9">
        <v>1839</v>
      </c>
      <c r="J59" s="9">
        <v>1589</v>
      </c>
      <c r="K59" s="9">
        <v>1586</v>
      </c>
      <c r="L59" s="9">
        <v>1202</v>
      </c>
      <c r="M59" s="9">
        <v>1207</v>
      </c>
      <c r="N59" s="9">
        <v>1258</v>
      </c>
      <c r="O59" s="9">
        <v>913</v>
      </c>
      <c r="P59" s="9">
        <v>939</v>
      </c>
      <c r="Q59" s="9">
        <f t="shared" si="15"/>
        <v>28207</v>
      </c>
    </row>
    <row r="60" spans="1:17" x14ac:dyDescent="0.2">
      <c r="A60" s="7" t="s">
        <v>5</v>
      </c>
      <c r="B60" s="10">
        <v>3687</v>
      </c>
      <c r="C60" s="10">
        <v>3455</v>
      </c>
      <c r="D60" s="10">
        <v>3391</v>
      </c>
      <c r="E60" s="10">
        <v>2932</v>
      </c>
      <c r="F60" s="10">
        <v>2815</v>
      </c>
      <c r="G60" s="10">
        <v>2732</v>
      </c>
      <c r="H60" s="10">
        <v>2579</v>
      </c>
      <c r="I60" s="10">
        <v>2592</v>
      </c>
      <c r="J60" s="10">
        <v>2591</v>
      </c>
      <c r="K60" s="10">
        <v>2532</v>
      </c>
      <c r="L60" s="10">
        <v>1260</v>
      </c>
      <c r="M60" s="10">
        <v>1844</v>
      </c>
      <c r="N60" s="10">
        <v>2141</v>
      </c>
      <c r="O60" s="10">
        <v>2341</v>
      </c>
      <c r="P60" s="10">
        <v>2415</v>
      </c>
      <c r="Q60" s="10">
        <f t="shared" si="15"/>
        <v>39307</v>
      </c>
    </row>
    <row r="61" spans="1:17" x14ac:dyDescent="0.2">
      <c r="A61" s="6" t="s">
        <v>14</v>
      </c>
      <c r="B61" s="8">
        <f>SUM(B62:B67)</f>
        <v>11192101</v>
      </c>
      <c r="C61" s="8">
        <f t="shared" ref="C61" si="86">SUM(C62:C67)</f>
        <v>11263145</v>
      </c>
      <c r="D61" s="8">
        <f t="shared" ref="D61" si="87">SUM(D62:D67)</f>
        <v>10775286</v>
      </c>
      <c r="E61" s="8">
        <f t="shared" ref="E61" si="88">SUM(E62:E67)</f>
        <v>10362595</v>
      </c>
      <c r="F61" s="8">
        <f t="shared" ref="F61" si="89">SUM(F62:F67)</f>
        <v>9916780</v>
      </c>
      <c r="G61" s="8">
        <f t="shared" ref="G61" si="90">SUM(G62:G67)</f>
        <v>9261828</v>
      </c>
      <c r="H61" s="8">
        <f t="shared" ref="H61" si="91">SUM(H62:H67)</f>
        <v>8857616</v>
      </c>
      <c r="I61" s="8">
        <f t="shared" ref="I61" si="92">SUM(I62:I67)</f>
        <v>8563853</v>
      </c>
      <c r="J61" s="8">
        <f t="shared" ref="J61" si="93">SUM(J62:J67)</f>
        <v>8444037</v>
      </c>
      <c r="K61" s="8">
        <f t="shared" ref="K61" si="94">SUM(K62:K67)</f>
        <v>8293011</v>
      </c>
      <c r="L61" s="8">
        <f t="shared" ref="L61" si="95">SUM(L62:L67)</f>
        <v>4183608</v>
      </c>
      <c r="M61" s="8">
        <f t="shared" ref="M61" si="96">SUM(M62:M67)</f>
        <v>5849425</v>
      </c>
      <c r="N61" s="8">
        <f t="shared" ref="N61" si="97">SUM(N62:N67)</f>
        <v>7413231</v>
      </c>
      <c r="O61" s="8">
        <f t="shared" ref="O61" si="98">SUM(O62:O67)</f>
        <v>7586637</v>
      </c>
      <c r="P61" s="8">
        <f t="shared" ref="P61" si="99">SUM(P62:P67)</f>
        <v>7540555</v>
      </c>
      <c r="Q61" s="8">
        <f t="shared" si="15"/>
        <v>129503708</v>
      </c>
    </row>
    <row r="62" spans="1:17" x14ac:dyDescent="0.2">
      <c r="A62" s="5" t="s">
        <v>0</v>
      </c>
      <c r="B62" s="9">
        <v>7477797</v>
      </c>
      <c r="C62" s="9">
        <v>7520462</v>
      </c>
      <c r="D62" s="9">
        <v>7158501</v>
      </c>
      <c r="E62" s="9">
        <v>6768871</v>
      </c>
      <c r="F62" s="9">
        <v>6411733</v>
      </c>
      <c r="G62" s="9">
        <v>5989929</v>
      </c>
      <c r="H62" s="9">
        <v>5701124</v>
      </c>
      <c r="I62" s="9">
        <v>5504094</v>
      </c>
      <c r="J62" s="9">
        <v>5359797</v>
      </c>
      <c r="K62" s="9">
        <v>5333600</v>
      </c>
      <c r="L62" s="9">
        <v>2974271</v>
      </c>
      <c r="M62" s="9">
        <v>4096775</v>
      </c>
      <c r="N62" s="9">
        <v>4934312</v>
      </c>
      <c r="O62" s="9">
        <v>5046311</v>
      </c>
      <c r="P62" s="9">
        <v>4942170</v>
      </c>
      <c r="Q62" s="9">
        <f t="shared" si="15"/>
        <v>85219747</v>
      </c>
    </row>
    <row r="63" spans="1:17" x14ac:dyDescent="0.2">
      <c r="A63" s="5" t="s">
        <v>1</v>
      </c>
      <c r="B63" s="9">
        <v>917643</v>
      </c>
      <c r="C63" s="9">
        <v>915041</v>
      </c>
      <c r="D63" s="9">
        <v>870894</v>
      </c>
      <c r="E63" s="9">
        <v>821050</v>
      </c>
      <c r="F63" s="9">
        <v>741306</v>
      </c>
      <c r="G63" s="9">
        <v>686286</v>
      </c>
      <c r="H63" s="9">
        <v>660902</v>
      </c>
      <c r="I63" s="9">
        <v>615576</v>
      </c>
      <c r="J63" s="9">
        <v>602717</v>
      </c>
      <c r="K63" s="9">
        <v>579178</v>
      </c>
      <c r="L63" s="9">
        <v>270841</v>
      </c>
      <c r="M63" s="9">
        <v>314577</v>
      </c>
      <c r="N63" s="9">
        <v>445413</v>
      </c>
      <c r="O63" s="9">
        <v>471662</v>
      </c>
      <c r="P63" s="9">
        <v>464770</v>
      </c>
      <c r="Q63" s="9">
        <f t="shared" si="15"/>
        <v>9377856</v>
      </c>
    </row>
    <row r="64" spans="1:17" x14ac:dyDescent="0.2">
      <c r="A64" s="5" t="s">
        <v>2</v>
      </c>
      <c r="B64" s="9">
        <v>1232964</v>
      </c>
      <c r="C64" s="9">
        <v>1251886</v>
      </c>
      <c r="D64" s="9">
        <v>1220851</v>
      </c>
      <c r="E64" s="9">
        <v>1224180</v>
      </c>
      <c r="F64" s="9">
        <v>1200520</v>
      </c>
      <c r="G64" s="9">
        <v>1058484</v>
      </c>
      <c r="H64" s="9">
        <v>1003674</v>
      </c>
      <c r="I64" s="9">
        <v>976774</v>
      </c>
      <c r="J64" s="9">
        <v>1008097</v>
      </c>
      <c r="K64" s="9">
        <v>1020533</v>
      </c>
      <c r="L64" s="9">
        <v>465618</v>
      </c>
      <c r="M64" s="9">
        <v>608691</v>
      </c>
      <c r="N64" s="9">
        <v>891677</v>
      </c>
      <c r="O64" s="9">
        <v>882730</v>
      </c>
      <c r="P64" s="9">
        <v>906475</v>
      </c>
      <c r="Q64" s="9">
        <f t="shared" si="15"/>
        <v>14953154</v>
      </c>
    </row>
    <row r="65" spans="1:17" x14ac:dyDescent="0.2">
      <c r="A65" s="5" t="s">
        <v>3</v>
      </c>
      <c r="B65" s="9">
        <v>1346618</v>
      </c>
      <c r="C65" s="9">
        <v>1365214</v>
      </c>
      <c r="D65" s="9">
        <v>1311824</v>
      </c>
      <c r="E65" s="9">
        <v>1357384</v>
      </c>
      <c r="F65" s="9">
        <v>1390683</v>
      </c>
      <c r="G65" s="9">
        <v>1374612</v>
      </c>
      <c r="H65" s="9">
        <v>1344010</v>
      </c>
      <c r="I65" s="9">
        <v>1327590</v>
      </c>
      <c r="J65" s="9">
        <v>1334575</v>
      </c>
      <c r="K65" s="9">
        <v>1213906</v>
      </c>
      <c r="L65" s="9">
        <v>410175</v>
      </c>
      <c r="M65" s="9">
        <v>721194</v>
      </c>
      <c r="N65" s="9">
        <v>1002601</v>
      </c>
      <c r="O65" s="9">
        <v>1042420</v>
      </c>
      <c r="P65" s="9">
        <v>1069004</v>
      </c>
      <c r="Q65" s="9">
        <f t="shared" si="15"/>
        <v>17611810</v>
      </c>
    </row>
    <row r="66" spans="1:17" x14ac:dyDescent="0.2">
      <c r="A66" s="5" t="s">
        <v>4</v>
      </c>
      <c r="B66" s="9">
        <v>41278</v>
      </c>
      <c r="C66" s="9">
        <v>45173</v>
      </c>
      <c r="D66" s="9">
        <v>43860</v>
      </c>
      <c r="E66" s="9">
        <v>45828</v>
      </c>
      <c r="F66" s="9">
        <v>41555</v>
      </c>
      <c r="G66" s="9">
        <v>36183</v>
      </c>
      <c r="H66" s="9">
        <v>34031</v>
      </c>
      <c r="I66" s="9">
        <v>32935</v>
      </c>
      <c r="J66" s="9">
        <v>27639</v>
      </c>
      <c r="K66" s="9">
        <v>29355</v>
      </c>
      <c r="L66" s="9">
        <v>20360</v>
      </c>
      <c r="M66" s="9">
        <v>22264</v>
      </c>
      <c r="N66" s="9">
        <v>22039</v>
      </c>
      <c r="O66" s="9">
        <v>16759</v>
      </c>
      <c r="P66" s="9">
        <v>18013</v>
      </c>
      <c r="Q66" s="9">
        <f t="shared" si="15"/>
        <v>477272</v>
      </c>
    </row>
    <row r="67" spans="1:17" x14ac:dyDescent="0.2">
      <c r="A67" s="7" t="s">
        <v>5</v>
      </c>
      <c r="B67" s="10">
        <v>175801</v>
      </c>
      <c r="C67" s="10">
        <v>165369</v>
      </c>
      <c r="D67" s="10">
        <v>169356</v>
      </c>
      <c r="E67" s="10">
        <v>145282</v>
      </c>
      <c r="F67" s="10">
        <v>130983</v>
      </c>
      <c r="G67" s="10">
        <v>116334</v>
      </c>
      <c r="H67" s="10">
        <v>113875</v>
      </c>
      <c r="I67" s="10">
        <v>106884</v>
      </c>
      <c r="J67" s="10">
        <v>111212</v>
      </c>
      <c r="K67" s="10">
        <v>116439</v>
      </c>
      <c r="L67" s="10">
        <v>42343</v>
      </c>
      <c r="M67" s="10">
        <v>85924</v>
      </c>
      <c r="N67" s="10">
        <v>117189</v>
      </c>
      <c r="O67" s="10">
        <v>126755</v>
      </c>
      <c r="P67" s="10">
        <v>140123</v>
      </c>
      <c r="Q67" s="10">
        <f t="shared" si="15"/>
        <v>1863869</v>
      </c>
    </row>
    <row r="68" spans="1:17" x14ac:dyDescent="0.2">
      <c r="A68" s="6" t="s">
        <v>15</v>
      </c>
      <c r="B68" s="8">
        <f>SUM(B69:B74)</f>
        <v>271719</v>
      </c>
      <c r="C68" s="8">
        <f t="shared" ref="C68" si="100">SUM(C69:C74)</f>
        <v>273930</v>
      </c>
      <c r="D68" s="8">
        <f t="shared" ref="D68" si="101">SUM(D69:D74)</f>
        <v>261998</v>
      </c>
      <c r="E68" s="8">
        <f t="shared" ref="E68" si="102">SUM(E69:E74)</f>
        <v>254558</v>
      </c>
      <c r="F68" s="8">
        <f t="shared" ref="F68" si="103">SUM(F69:F74)</f>
        <v>244213</v>
      </c>
      <c r="G68" s="8">
        <f t="shared" ref="G68" si="104">SUM(G69:G74)</f>
        <v>233333</v>
      </c>
      <c r="H68" s="8">
        <f t="shared" ref="H68" si="105">SUM(H69:H74)</f>
        <v>224556</v>
      </c>
      <c r="I68" s="8">
        <f t="shared" ref="I68" si="106">SUM(I69:I74)</f>
        <v>218227</v>
      </c>
      <c r="J68" s="8">
        <f t="shared" ref="J68" si="107">SUM(J69:J74)</f>
        <v>214941</v>
      </c>
      <c r="K68" s="8">
        <f t="shared" ref="K68" si="108">SUM(K69:K74)</f>
        <v>214131</v>
      </c>
      <c r="L68" s="8">
        <f t="shared" ref="L68" si="109">SUM(L69:L74)</f>
        <v>101258</v>
      </c>
      <c r="M68" s="8">
        <f t="shared" ref="M68" si="110">SUM(M69:M74)</f>
        <v>140068</v>
      </c>
      <c r="N68" s="8">
        <f t="shared" ref="N68" si="111">SUM(N69:N74)</f>
        <v>183473</v>
      </c>
      <c r="O68" s="8">
        <f t="shared" ref="O68" si="112">SUM(O69:O74)</f>
        <v>186843</v>
      </c>
      <c r="P68" s="8">
        <f t="shared" ref="P68" si="113">SUM(P69:P74)</f>
        <v>187015</v>
      </c>
      <c r="Q68" s="8">
        <f t="shared" si="15"/>
        <v>3210263</v>
      </c>
    </row>
    <row r="69" spans="1:17" x14ac:dyDescent="0.2">
      <c r="A69" s="5" t="s">
        <v>0</v>
      </c>
      <c r="B69" s="9">
        <v>175758</v>
      </c>
      <c r="C69" s="9">
        <v>176877</v>
      </c>
      <c r="D69" s="9">
        <v>166888</v>
      </c>
      <c r="E69" s="9">
        <v>161115</v>
      </c>
      <c r="F69" s="9">
        <v>151586</v>
      </c>
      <c r="G69" s="9">
        <v>145051</v>
      </c>
      <c r="H69" s="9">
        <v>138981</v>
      </c>
      <c r="I69" s="9">
        <v>135237</v>
      </c>
      <c r="J69" s="9">
        <v>130195</v>
      </c>
      <c r="K69" s="9">
        <v>129702</v>
      </c>
      <c r="L69" s="9">
        <v>69099</v>
      </c>
      <c r="M69" s="9">
        <v>94615</v>
      </c>
      <c r="N69" s="9">
        <v>116554</v>
      </c>
      <c r="O69" s="9">
        <v>119192</v>
      </c>
      <c r="P69" s="9">
        <v>118239</v>
      </c>
      <c r="Q69" s="9">
        <f t="shared" si="15"/>
        <v>2029089</v>
      </c>
    </row>
    <row r="70" spans="1:17" x14ac:dyDescent="0.2">
      <c r="A70" s="5" t="s">
        <v>1</v>
      </c>
      <c r="B70" s="9">
        <v>20933</v>
      </c>
      <c r="C70" s="9">
        <v>21468</v>
      </c>
      <c r="D70" s="9">
        <v>20744</v>
      </c>
      <c r="E70" s="9">
        <v>19598</v>
      </c>
      <c r="F70" s="9">
        <v>18176</v>
      </c>
      <c r="G70" s="9">
        <v>17161</v>
      </c>
      <c r="H70" s="9">
        <v>16701</v>
      </c>
      <c r="I70" s="9">
        <v>15742</v>
      </c>
      <c r="J70" s="9">
        <v>15810</v>
      </c>
      <c r="K70" s="9">
        <v>15330</v>
      </c>
      <c r="L70" s="9">
        <v>6106</v>
      </c>
      <c r="M70" s="9">
        <v>7675</v>
      </c>
      <c r="N70" s="9">
        <v>11869</v>
      </c>
      <c r="O70" s="9">
        <v>11907</v>
      </c>
      <c r="P70" s="9">
        <v>12499</v>
      </c>
      <c r="Q70" s="9">
        <f t="shared" si="15"/>
        <v>231719</v>
      </c>
    </row>
    <row r="71" spans="1:17" x14ac:dyDescent="0.2">
      <c r="A71" s="5" t="s">
        <v>2</v>
      </c>
      <c r="B71" s="9">
        <v>37474</v>
      </c>
      <c r="C71" s="9">
        <v>38358</v>
      </c>
      <c r="D71" s="9">
        <v>38028</v>
      </c>
      <c r="E71" s="9">
        <v>38199</v>
      </c>
      <c r="F71" s="9">
        <v>37204</v>
      </c>
      <c r="G71" s="9">
        <v>33740</v>
      </c>
      <c r="H71" s="9">
        <v>31624</v>
      </c>
      <c r="I71" s="9">
        <v>30812</v>
      </c>
      <c r="J71" s="9">
        <v>32028</v>
      </c>
      <c r="K71" s="9">
        <v>32792</v>
      </c>
      <c r="L71" s="9">
        <v>14608</v>
      </c>
      <c r="M71" s="9">
        <v>20811</v>
      </c>
      <c r="N71" s="9">
        <v>28752</v>
      </c>
      <c r="O71" s="9">
        <v>27812</v>
      </c>
      <c r="P71" s="9">
        <v>28613</v>
      </c>
      <c r="Q71" s="9">
        <f t="shared" si="15"/>
        <v>470855</v>
      </c>
    </row>
    <row r="72" spans="1:17" x14ac:dyDescent="0.2">
      <c r="A72" s="5" t="s">
        <v>3</v>
      </c>
      <c r="B72" s="9">
        <v>32154</v>
      </c>
      <c r="C72" s="9">
        <v>31723</v>
      </c>
      <c r="D72" s="9">
        <v>30864</v>
      </c>
      <c r="E72" s="9">
        <v>30510</v>
      </c>
      <c r="F72" s="9">
        <v>32433</v>
      </c>
      <c r="G72" s="9">
        <v>32864</v>
      </c>
      <c r="H72" s="9">
        <v>33004</v>
      </c>
      <c r="I72" s="9">
        <v>32472</v>
      </c>
      <c r="J72" s="9">
        <v>33157</v>
      </c>
      <c r="K72" s="9">
        <v>32625</v>
      </c>
      <c r="L72" s="9">
        <v>9284</v>
      </c>
      <c r="M72" s="9">
        <v>14248</v>
      </c>
      <c r="N72" s="9">
        <v>23272</v>
      </c>
      <c r="O72" s="9">
        <v>25030</v>
      </c>
      <c r="P72" s="9">
        <v>24679</v>
      </c>
      <c r="Q72" s="9">
        <f t="shared" si="15"/>
        <v>418319</v>
      </c>
    </row>
    <row r="73" spans="1:17" x14ac:dyDescent="0.2">
      <c r="A73" s="5" t="s">
        <v>4</v>
      </c>
      <c r="B73" s="9">
        <v>2099</v>
      </c>
      <c r="C73" s="9">
        <v>2398</v>
      </c>
      <c r="D73" s="9">
        <v>2410</v>
      </c>
      <c r="E73" s="9">
        <v>2484</v>
      </c>
      <c r="F73" s="9">
        <v>2279</v>
      </c>
      <c r="G73" s="9">
        <v>2065</v>
      </c>
      <c r="H73" s="9">
        <v>1926</v>
      </c>
      <c r="I73" s="9">
        <v>1629</v>
      </c>
      <c r="J73" s="9">
        <v>1415</v>
      </c>
      <c r="K73" s="9">
        <v>1410</v>
      </c>
      <c r="L73" s="9">
        <v>1059</v>
      </c>
      <c r="M73" s="9">
        <v>1070</v>
      </c>
      <c r="N73" s="9">
        <v>1114</v>
      </c>
      <c r="O73" s="9">
        <v>817</v>
      </c>
      <c r="P73" s="9">
        <v>829</v>
      </c>
      <c r="Q73" s="9">
        <f t="shared" si="15"/>
        <v>25004</v>
      </c>
    </row>
    <row r="74" spans="1:17" x14ac:dyDescent="0.2">
      <c r="A74" s="7" t="s">
        <v>5</v>
      </c>
      <c r="B74" s="10">
        <v>3301</v>
      </c>
      <c r="C74" s="10">
        <v>3106</v>
      </c>
      <c r="D74" s="10">
        <v>3064</v>
      </c>
      <c r="E74" s="10">
        <v>2652</v>
      </c>
      <c r="F74" s="10">
        <v>2535</v>
      </c>
      <c r="G74" s="10">
        <v>2452</v>
      </c>
      <c r="H74" s="10">
        <v>2320</v>
      </c>
      <c r="I74" s="10">
        <v>2335</v>
      </c>
      <c r="J74" s="10">
        <v>2336</v>
      </c>
      <c r="K74" s="10">
        <v>2272</v>
      </c>
      <c r="L74" s="10">
        <v>1102</v>
      </c>
      <c r="M74" s="10">
        <v>1649</v>
      </c>
      <c r="N74" s="10">
        <v>1912</v>
      </c>
      <c r="O74" s="10">
        <v>2085</v>
      </c>
      <c r="P74" s="10">
        <v>2156</v>
      </c>
      <c r="Q74" s="10">
        <f t="shared" si="15"/>
        <v>35277</v>
      </c>
    </row>
    <row r="75" spans="1:17" x14ac:dyDescent="0.2">
      <c r="A75" s="6" t="s">
        <v>16</v>
      </c>
      <c r="B75" s="8">
        <f>SUM(B76:B81)</f>
        <v>10114977</v>
      </c>
      <c r="C75" s="8">
        <f t="shared" ref="C75" si="114">SUM(C76:C81)</f>
        <v>10172643</v>
      </c>
      <c r="D75" s="8">
        <f t="shared" ref="D75" si="115">SUM(D76:D81)</f>
        <v>9731981</v>
      </c>
      <c r="E75" s="8">
        <f t="shared" ref="E75" si="116">SUM(E76:E81)</f>
        <v>9362859</v>
      </c>
      <c r="F75" s="8">
        <f t="shared" ref="F75" si="117">SUM(F76:F81)</f>
        <v>8931659</v>
      </c>
      <c r="G75" s="8">
        <f t="shared" ref="G75" si="118">SUM(G76:G81)</f>
        <v>8335228</v>
      </c>
      <c r="H75" s="8">
        <f t="shared" ref="H75" si="119">SUM(H76:H81)</f>
        <v>7978773</v>
      </c>
      <c r="I75" s="8">
        <f t="shared" ref="I75" si="120">SUM(I76:I81)</f>
        <v>7706090</v>
      </c>
      <c r="J75" s="8">
        <f t="shared" ref="J75" si="121">SUM(J76:J81)</f>
        <v>7595105</v>
      </c>
      <c r="K75" s="8">
        <f t="shared" ref="K75" si="122">SUM(K76:K81)</f>
        <v>7447808</v>
      </c>
      <c r="L75" s="8">
        <f t="shared" ref="L75" si="123">SUM(L76:L81)</f>
        <v>3710066</v>
      </c>
      <c r="M75" s="8">
        <f t="shared" ref="M75" si="124">SUM(M76:M81)</f>
        <v>5248351</v>
      </c>
      <c r="N75" s="8">
        <f t="shared" ref="N75" si="125">SUM(N76:N81)</f>
        <v>6626959</v>
      </c>
      <c r="O75" s="8">
        <f t="shared" ref="O75" si="126">SUM(O76:O81)</f>
        <v>6776410</v>
      </c>
      <c r="P75" s="8">
        <f t="shared" ref="P75" si="127">SUM(P76:P81)</f>
        <v>6717662</v>
      </c>
      <c r="Q75" s="8">
        <f t="shared" si="15"/>
        <v>116456571</v>
      </c>
    </row>
    <row r="76" spans="1:17" x14ac:dyDescent="0.2">
      <c r="A76" s="5" t="s">
        <v>0</v>
      </c>
      <c r="B76" s="9">
        <v>6755133</v>
      </c>
      <c r="C76" s="9">
        <v>6788165</v>
      </c>
      <c r="D76" s="9">
        <v>6462981</v>
      </c>
      <c r="E76" s="9">
        <v>6118420</v>
      </c>
      <c r="F76" s="9">
        <v>5776283</v>
      </c>
      <c r="G76" s="9">
        <v>5393552</v>
      </c>
      <c r="H76" s="9">
        <v>5140151</v>
      </c>
      <c r="I76" s="9">
        <v>4957866</v>
      </c>
      <c r="J76" s="9">
        <v>4824479</v>
      </c>
      <c r="K76" s="9">
        <v>4793151</v>
      </c>
      <c r="L76" s="9">
        <v>2641891</v>
      </c>
      <c r="M76" s="9">
        <v>3679671</v>
      </c>
      <c r="N76" s="9">
        <v>4414466</v>
      </c>
      <c r="O76" s="9">
        <v>4510293</v>
      </c>
      <c r="P76" s="9">
        <v>4406329</v>
      </c>
      <c r="Q76" s="9">
        <f t="shared" si="15"/>
        <v>76662831</v>
      </c>
    </row>
    <row r="77" spans="1:17" x14ac:dyDescent="0.2">
      <c r="A77" s="5" t="s">
        <v>1</v>
      </c>
      <c r="B77" s="9">
        <v>849753</v>
      </c>
      <c r="C77" s="9">
        <v>848350</v>
      </c>
      <c r="D77" s="9">
        <v>806663</v>
      </c>
      <c r="E77" s="9">
        <v>759174</v>
      </c>
      <c r="F77" s="9">
        <v>682314</v>
      </c>
      <c r="G77" s="9">
        <v>630710</v>
      </c>
      <c r="H77" s="9">
        <v>606425</v>
      </c>
      <c r="I77" s="9">
        <v>565179</v>
      </c>
      <c r="J77" s="9">
        <v>554442</v>
      </c>
      <c r="K77" s="9">
        <v>532840</v>
      </c>
      <c r="L77" s="9">
        <v>245534</v>
      </c>
      <c r="M77" s="9">
        <v>291587</v>
      </c>
      <c r="N77" s="9">
        <v>407044</v>
      </c>
      <c r="O77" s="9">
        <v>430860</v>
      </c>
      <c r="P77" s="9">
        <v>424145</v>
      </c>
      <c r="Q77" s="9">
        <f t="shared" ref="Q77:Q81" si="128">SUM(B77:P77)</f>
        <v>8635020</v>
      </c>
    </row>
    <row r="78" spans="1:17" x14ac:dyDescent="0.2">
      <c r="A78" s="5" t="s">
        <v>2</v>
      </c>
      <c r="B78" s="9">
        <v>1096063</v>
      </c>
      <c r="C78" s="9">
        <v>1111206</v>
      </c>
      <c r="D78" s="9">
        <v>1080474</v>
      </c>
      <c r="E78" s="9">
        <v>1081017</v>
      </c>
      <c r="F78" s="9">
        <v>1060292</v>
      </c>
      <c r="G78" s="9">
        <v>931882</v>
      </c>
      <c r="H78" s="9">
        <v>885550</v>
      </c>
      <c r="I78" s="9">
        <v>859360</v>
      </c>
      <c r="J78" s="9">
        <v>884154</v>
      </c>
      <c r="K78" s="9">
        <v>891750</v>
      </c>
      <c r="L78" s="9">
        <v>403720</v>
      </c>
      <c r="M78" s="9">
        <v>534082</v>
      </c>
      <c r="N78" s="9">
        <v>777683</v>
      </c>
      <c r="O78" s="9">
        <v>770566</v>
      </c>
      <c r="P78" s="9">
        <v>787361</v>
      </c>
      <c r="Q78" s="9">
        <f t="shared" si="128"/>
        <v>13155160</v>
      </c>
    </row>
    <row r="79" spans="1:17" x14ac:dyDescent="0.2">
      <c r="A79" s="5" t="s">
        <v>3</v>
      </c>
      <c r="B79" s="9">
        <v>1218309</v>
      </c>
      <c r="C79" s="9">
        <v>1234019</v>
      </c>
      <c r="D79" s="9">
        <v>1188192</v>
      </c>
      <c r="E79" s="9">
        <v>1230442</v>
      </c>
      <c r="F79" s="9">
        <v>1256528</v>
      </c>
      <c r="G79" s="9">
        <v>1241337</v>
      </c>
      <c r="H79" s="9">
        <v>1213176</v>
      </c>
      <c r="I79" s="9">
        <v>1197283</v>
      </c>
      <c r="J79" s="9">
        <v>1206726</v>
      </c>
      <c r="K79" s="9">
        <v>1098842</v>
      </c>
      <c r="L79" s="9">
        <v>363763</v>
      </c>
      <c r="M79" s="9">
        <v>645420</v>
      </c>
      <c r="N79" s="9">
        <v>902174</v>
      </c>
      <c r="O79" s="9">
        <v>935115</v>
      </c>
      <c r="P79" s="9">
        <v>956803</v>
      </c>
      <c r="Q79" s="9">
        <f t="shared" si="128"/>
        <v>15888129</v>
      </c>
    </row>
    <row r="80" spans="1:17" x14ac:dyDescent="0.2">
      <c r="A80" s="5" t="s">
        <v>4</v>
      </c>
      <c r="B80" s="9">
        <v>36466</v>
      </c>
      <c r="C80" s="9">
        <v>40002</v>
      </c>
      <c r="D80" s="9">
        <v>38772</v>
      </c>
      <c r="E80" s="9">
        <v>41075</v>
      </c>
      <c r="F80" s="9">
        <v>37154</v>
      </c>
      <c r="G80" s="9">
        <v>32221</v>
      </c>
      <c r="H80" s="9">
        <v>30218</v>
      </c>
      <c r="I80" s="9">
        <v>29370</v>
      </c>
      <c r="J80" s="9">
        <v>24627</v>
      </c>
      <c r="K80" s="9">
        <v>26247</v>
      </c>
      <c r="L80" s="9">
        <v>18017</v>
      </c>
      <c r="M80" s="9">
        <v>19770</v>
      </c>
      <c r="N80" s="9">
        <v>19600</v>
      </c>
      <c r="O80" s="9">
        <v>15076</v>
      </c>
      <c r="P80" s="9">
        <v>16101</v>
      </c>
      <c r="Q80" s="9">
        <f t="shared" si="128"/>
        <v>424716</v>
      </c>
    </row>
    <row r="81" spans="1:17" x14ac:dyDescent="0.2">
      <c r="A81" s="7" t="s">
        <v>5</v>
      </c>
      <c r="B81" s="10">
        <v>159253</v>
      </c>
      <c r="C81" s="10">
        <v>150901</v>
      </c>
      <c r="D81" s="10">
        <v>154899</v>
      </c>
      <c r="E81" s="10">
        <v>132731</v>
      </c>
      <c r="F81" s="10">
        <v>119088</v>
      </c>
      <c r="G81" s="10">
        <v>105526</v>
      </c>
      <c r="H81" s="10">
        <v>103253</v>
      </c>
      <c r="I81" s="10">
        <v>97032</v>
      </c>
      <c r="J81" s="10">
        <v>100677</v>
      </c>
      <c r="K81" s="10">
        <v>104978</v>
      </c>
      <c r="L81" s="10">
        <v>37141</v>
      </c>
      <c r="M81" s="10">
        <v>77821</v>
      </c>
      <c r="N81" s="10">
        <v>105992</v>
      </c>
      <c r="O81" s="10">
        <v>114500</v>
      </c>
      <c r="P81" s="10">
        <v>126923</v>
      </c>
      <c r="Q81" s="10">
        <f t="shared" si="128"/>
        <v>1690715</v>
      </c>
    </row>
    <row r="82" spans="1:17" x14ac:dyDescent="0.2">
      <c r="A82" s="13" t="s">
        <v>86</v>
      </c>
    </row>
    <row r="83" spans="1:17" x14ac:dyDescent="0.2">
      <c r="A83" s="13" t="s">
        <v>43</v>
      </c>
    </row>
  </sheetData>
  <hyperlinks>
    <hyperlink ref="A1" location="Sommaire!A1" display="Retour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83"/>
  <sheetViews>
    <sheetView workbookViewId="0">
      <selection activeCell="A4" sqref="A4"/>
    </sheetView>
  </sheetViews>
  <sheetFormatPr baseColWidth="10" defaultRowHeight="11.25" x14ac:dyDescent="0.2"/>
  <cols>
    <col min="1" max="1" width="48.140625" style="11" customWidth="1"/>
    <col min="2" max="17" width="9.7109375" style="11" customWidth="1"/>
    <col min="18" max="16384" width="11.42578125" style="11"/>
  </cols>
  <sheetData>
    <row r="1" spans="1:17" x14ac:dyDescent="0.2">
      <c r="A1" s="14" t="s">
        <v>33</v>
      </c>
    </row>
    <row r="2" spans="1:17" x14ac:dyDescent="0.2">
      <c r="A2" s="12" t="s">
        <v>93</v>
      </c>
    </row>
    <row r="4" spans="1:17" ht="33.75" x14ac:dyDescent="0.2">
      <c r="A4" s="1" t="s">
        <v>55</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c r="Q4" s="3" t="s">
        <v>88</v>
      </c>
    </row>
    <row r="5" spans="1:17" x14ac:dyDescent="0.2">
      <c r="A5" s="4" t="s">
        <v>6</v>
      </c>
      <c r="B5" s="8">
        <f>SUM(B6:B11)</f>
        <v>953</v>
      </c>
      <c r="C5" s="8">
        <f t="shared" ref="C5:P5" si="0">SUM(C6:C11)</f>
        <v>1160</v>
      </c>
      <c r="D5" s="8">
        <f t="shared" si="0"/>
        <v>1207</v>
      </c>
      <c r="E5" s="8">
        <f t="shared" si="0"/>
        <v>1352</v>
      </c>
      <c r="F5" s="8">
        <f t="shared" si="0"/>
        <v>1478</v>
      </c>
      <c r="G5" s="8">
        <f t="shared" si="0"/>
        <v>1445</v>
      </c>
      <c r="H5" s="8">
        <f t="shared" si="0"/>
        <v>1583</v>
      </c>
      <c r="I5" s="8">
        <f t="shared" si="0"/>
        <v>1668</v>
      </c>
      <c r="J5" s="8">
        <f t="shared" si="0"/>
        <v>1584</v>
      </c>
      <c r="K5" s="8">
        <f t="shared" si="0"/>
        <v>1691</v>
      </c>
      <c r="L5" s="8">
        <f t="shared" si="0"/>
        <v>908</v>
      </c>
      <c r="M5" s="8">
        <f t="shared" si="0"/>
        <v>860</v>
      </c>
      <c r="N5" s="8">
        <f t="shared" si="0"/>
        <v>1427</v>
      </c>
      <c r="O5" s="8">
        <f t="shared" si="0"/>
        <v>1573</v>
      </c>
      <c r="P5" s="8">
        <f t="shared" si="0"/>
        <v>1476</v>
      </c>
      <c r="Q5" s="8">
        <v>6879</v>
      </c>
    </row>
    <row r="6" spans="1:17" x14ac:dyDescent="0.2">
      <c r="A6" s="5" t="s">
        <v>0</v>
      </c>
      <c r="B6" s="9">
        <v>626</v>
      </c>
      <c r="C6" s="9">
        <v>710</v>
      </c>
      <c r="D6" s="9">
        <v>715</v>
      </c>
      <c r="E6" s="9">
        <v>794</v>
      </c>
      <c r="F6" s="9">
        <v>835</v>
      </c>
      <c r="G6" s="9">
        <v>885</v>
      </c>
      <c r="H6" s="9">
        <v>941</v>
      </c>
      <c r="I6" s="9">
        <v>974</v>
      </c>
      <c r="J6" s="9">
        <v>957</v>
      </c>
      <c r="K6" s="9">
        <v>944</v>
      </c>
      <c r="L6" s="9">
        <v>563</v>
      </c>
      <c r="M6" s="9">
        <v>498</v>
      </c>
      <c r="N6" s="9">
        <v>817</v>
      </c>
      <c r="O6" s="9">
        <v>904</v>
      </c>
      <c r="P6" s="9">
        <v>851</v>
      </c>
      <c r="Q6" s="9">
        <v>4202</v>
      </c>
    </row>
    <row r="7" spans="1:17" x14ac:dyDescent="0.2">
      <c r="A7" s="5" t="s">
        <v>1</v>
      </c>
      <c r="B7" s="9">
        <v>12</v>
      </c>
      <c r="C7" s="9">
        <v>18</v>
      </c>
      <c r="D7" s="9">
        <v>11</v>
      </c>
      <c r="E7" s="9">
        <v>15</v>
      </c>
      <c r="F7" s="9">
        <v>23</v>
      </c>
      <c r="G7" s="9">
        <v>20</v>
      </c>
      <c r="H7" s="9">
        <v>20</v>
      </c>
      <c r="I7" s="9">
        <v>24</v>
      </c>
      <c r="J7" s="9">
        <v>16</v>
      </c>
      <c r="K7" s="9">
        <v>19</v>
      </c>
      <c r="L7" s="9">
        <v>6</v>
      </c>
      <c r="M7" s="9">
        <v>6</v>
      </c>
      <c r="N7" s="9">
        <v>15</v>
      </c>
      <c r="O7" s="9">
        <v>17</v>
      </c>
      <c r="P7" s="9">
        <v>16</v>
      </c>
      <c r="Q7" s="9">
        <v>54</v>
      </c>
    </row>
    <row r="8" spans="1:17" x14ac:dyDescent="0.2">
      <c r="A8" s="5" t="s">
        <v>2</v>
      </c>
      <c r="B8" s="9">
        <v>291</v>
      </c>
      <c r="C8" s="9">
        <v>404</v>
      </c>
      <c r="D8" s="9">
        <v>451</v>
      </c>
      <c r="E8" s="9">
        <v>511</v>
      </c>
      <c r="F8" s="9">
        <v>592</v>
      </c>
      <c r="G8" s="9">
        <v>512</v>
      </c>
      <c r="H8" s="9">
        <v>582</v>
      </c>
      <c r="I8" s="9">
        <v>630</v>
      </c>
      <c r="J8" s="9">
        <v>586</v>
      </c>
      <c r="K8" s="9">
        <v>697</v>
      </c>
      <c r="L8" s="9">
        <v>319</v>
      </c>
      <c r="M8" s="9">
        <v>324</v>
      </c>
      <c r="N8" s="9">
        <v>557</v>
      </c>
      <c r="O8" s="9">
        <v>620</v>
      </c>
      <c r="P8" s="9">
        <v>581</v>
      </c>
      <c r="Q8" s="9">
        <v>2431</v>
      </c>
    </row>
    <row r="9" spans="1:17" x14ac:dyDescent="0.2">
      <c r="A9" s="5" t="s">
        <v>3</v>
      </c>
      <c r="B9" s="9">
        <v>14</v>
      </c>
      <c r="C9" s="9">
        <v>13</v>
      </c>
      <c r="D9" s="9">
        <v>16</v>
      </c>
      <c r="E9" s="9">
        <v>18</v>
      </c>
      <c r="F9" s="9">
        <v>14</v>
      </c>
      <c r="G9" s="9">
        <v>13</v>
      </c>
      <c r="H9" s="9">
        <v>21</v>
      </c>
      <c r="I9" s="9">
        <v>22</v>
      </c>
      <c r="J9" s="9">
        <v>11</v>
      </c>
      <c r="K9" s="9">
        <v>14</v>
      </c>
      <c r="L9" s="9">
        <v>10</v>
      </c>
      <c r="M9" s="9">
        <v>15</v>
      </c>
      <c r="N9" s="9">
        <v>17</v>
      </c>
      <c r="O9" s="9">
        <v>17</v>
      </c>
      <c r="P9" s="9">
        <v>14</v>
      </c>
      <c r="Q9" s="9">
        <v>89</v>
      </c>
    </row>
    <row r="10" spans="1:17" x14ac:dyDescent="0.2">
      <c r="A10" s="5" t="s">
        <v>4</v>
      </c>
      <c r="B10" s="9"/>
      <c r="C10" s="9">
        <v>1</v>
      </c>
      <c r="D10" s="9">
        <v>2</v>
      </c>
      <c r="E10" s="9">
        <v>3</v>
      </c>
      <c r="F10" s="9">
        <v>2</v>
      </c>
      <c r="G10" s="9">
        <v>1</v>
      </c>
      <c r="H10" s="9">
        <v>3</v>
      </c>
      <c r="I10" s="9">
        <v>5</v>
      </c>
      <c r="J10" s="9">
        <v>4</v>
      </c>
      <c r="K10" s="9">
        <v>2</v>
      </c>
      <c r="L10" s="9">
        <v>1</v>
      </c>
      <c r="M10" s="9">
        <v>2</v>
      </c>
      <c r="N10" s="9">
        <v>4</v>
      </c>
      <c r="O10" s="9"/>
      <c r="P10" s="9"/>
      <c r="Q10" s="9">
        <v>20</v>
      </c>
    </row>
    <row r="11" spans="1:17" x14ac:dyDescent="0.2">
      <c r="A11" s="5" t="s">
        <v>5</v>
      </c>
      <c r="B11" s="10">
        <v>10</v>
      </c>
      <c r="C11" s="10">
        <v>14</v>
      </c>
      <c r="D11" s="10">
        <v>12</v>
      </c>
      <c r="E11" s="10">
        <v>11</v>
      </c>
      <c r="F11" s="10">
        <v>12</v>
      </c>
      <c r="G11" s="10">
        <v>14</v>
      </c>
      <c r="H11" s="10">
        <v>16</v>
      </c>
      <c r="I11" s="10">
        <v>13</v>
      </c>
      <c r="J11" s="10">
        <v>10</v>
      </c>
      <c r="K11" s="10">
        <v>15</v>
      </c>
      <c r="L11" s="10">
        <v>9</v>
      </c>
      <c r="M11" s="10">
        <v>15</v>
      </c>
      <c r="N11" s="10">
        <v>17</v>
      </c>
      <c r="O11" s="10">
        <v>15</v>
      </c>
      <c r="P11" s="10">
        <v>14</v>
      </c>
      <c r="Q11" s="10">
        <v>83</v>
      </c>
    </row>
    <row r="12" spans="1:17" x14ac:dyDescent="0.2">
      <c r="A12" s="4" t="s">
        <v>7</v>
      </c>
      <c r="B12" s="8">
        <f>SUM(B13:B18)</f>
        <v>1788</v>
      </c>
      <c r="C12" s="8">
        <f t="shared" ref="C12" si="1">SUM(C13:C18)</f>
        <v>2127</v>
      </c>
      <c r="D12" s="8">
        <f t="shared" ref="D12" si="2">SUM(D13:D18)</f>
        <v>2235</v>
      </c>
      <c r="E12" s="8">
        <f t="shared" ref="E12" si="3">SUM(E13:E18)</f>
        <v>2596</v>
      </c>
      <c r="F12" s="8">
        <f t="shared" ref="F12" si="4">SUM(F13:F18)</f>
        <v>2852</v>
      </c>
      <c r="G12" s="8">
        <f t="shared" ref="G12" si="5">SUM(G13:G18)</f>
        <v>2659</v>
      </c>
      <c r="H12" s="8">
        <f t="shared" ref="H12" si="6">SUM(H13:H18)</f>
        <v>2998</v>
      </c>
      <c r="I12" s="8">
        <f t="shared" ref="I12" si="7">SUM(I13:I18)</f>
        <v>3143</v>
      </c>
      <c r="J12" s="8">
        <f t="shared" ref="J12" si="8">SUM(J13:J18)</f>
        <v>3123</v>
      </c>
      <c r="K12" s="8">
        <f t="shared" ref="K12" si="9">SUM(K13:K18)</f>
        <v>3467</v>
      </c>
      <c r="L12" s="8">
        <f t="shared" ref="L12" si="10">SUM(L13:L18)</f>
        <v>1830</v>
      </c>
      <c r="M12" s="8">
        <f t="shared" ref="M12" si="11">SUM(M13:M18)</f>
        <v>1633</v>
      </c>
      <c r="N12" s="8">
        <f t="shared" ref="N12" si="12">SUM(N13:N18)</f>
        <v>3009</v>
      </c>
      <c r="O12" s="8">
        <f t="shared" ref="O12" si="13">SUM(O13:O18)</f>
        <v>3245</v>
      </c>
      <c r="P12" s="8">
        <f t="shared" ref="P12" si="14">SUM(P13:P18)</f>
        <v>3103</v>
      </c>
      <c r="Q12" s="8">
        <f>SUM(B12:P12)</f>
        <v>39808</v>
      </c>
    </row>
    <row r="13" spans="1:17" x14ac:dyDescent="0.2">
      <c r="A13" s="5" t="s">
        <v>0</v>
      </c>
      <c r="B13" s="9">
        <v>1156</v>
      </c>
      <c r="C13" s="9">
        <v>1336</v>
      </c>
      <c r="D13" s="9">
        <v>1337</v>
      </c>
      <c r="E13" s="9">
        <v>1483</v>
      </c>
      <c r="F13" s="9">
        <v>1576</v>
      </c>
      <c r="G13" s="9">
        <v>1599</v>
      </c>
      <c r="H13" s="9">
        <v>1715</v>
      </c>
      <c r="I13" s="9">
        <v>1816</v>
      </c>
      <c r="J13" s="9">
        <v>1861</v>
      </c>
      <c r="K13" s="9">
        <v>1962</v>
      </c>
      <c r="L13" s="9">
        <v>1170</v>
      </c>
      <c r="M13" s="9">
        <v>942</v>
      </c>
      <c r="N13" s="9">
        <v>1839</v>
      </c>
      <c r="O13" s="9">
        <v>1894</v>
      </c>
      <c r="P13" s="9">
        <v>1831</v>
      </c>
      <c r="Q13" s="9">
        <f t="shared" ref="Q13:Q76" si="15">SUM(B13:P13)</f>
        <v>23517</v>
      </c>
    </row>
    <row r="14" spans="1:17" x14ac:dyDescent="0.2">
      <c r="A14" s="5" t="s">
        <v>1</v>
      </c>
      <c r="B14" s="9">
        <v>28</v>
      </c>
      <c r="C14" s="9">
        <v>31</v>
      </c>
      <c r="D14" s="9">
        <v>20</v>
      </c>
      <c r="E14" s="9">
        <v>34</v>
      </c>
      <c r="F14" s="9">
        <v>52</v>
      </c>
      <c r="G14" s="9">
        <v>38</v>
      </c>
      <c r="H14" s="9">
        <v>44</v>
      </c>
      <c r="I14" s="9">
        <v>40</v>
      </c>
      <c r="J14" s="9">
        <v>29</v>
      </c>
      <c r="K14" s="9">
        <v>31</v>
      </c>
      <c r="L14" s="9">
        <v>6</v>
      </c>
      <c r="M14" s="9">
        <v>9</v>
      </c>
      <c r="N14" s="9">
        <v>20</v>
      </c>
      <c r="O14" s="9">
        <v>23</v>
      </c>
      <c r="P14" s="9">
        <v>21</v>
      </c>
      <c r="Q14" s="9">
        <f t="shared" si="15"/>
        <v>426</v>
      </c>
    </row>
    <row r="15" spans="1:17" x14ac:dyDescent="0.2">
      <c r="A15" s="5" t="s">
        <v>2</v>
      </c>
      <c r="B15" s="9">
        <v>555</v>
      </c>
      <c r="C15" s="9">
        <v>700</v>
      </c>
      <c r="D15" s="9">
        <v>819</v>
      </c>
      <c r="E15" s="9">
        <v>992</v>
      </c>
      <c r="F15" s="9">
        <v>1138</v>
      </c>
      <c r="G15" s="9">
        <v>926</v>
      </c>
      <c r="H15" s="9">
        <v>1065</v>
      </c>
      <c r="I15" s="9">
        <v>1173</v>
      </c>
      <c r="J15" s="9">
        <v>1150</v>
      </c>
      <c r="K15" s="9">
        <v>1389</v>
      </c>
      <c r="L15" s="9">
        <v>606</v>
      </c>
      <c r="M15" s="9">
        <v>610</v>
      </c>
      <c r="N15" s="9">
        <v>1043</v>
      </c>
      <c r="O15" s="9">
        <v>1230</v>
      </c>
      <c r="P15" s="9">
        <v>1157</v>
      </c>
      <c r="Q15" s="9">
        <f t="shared" si="15"/>
        <v>14553</v>
      </c>
    </row>
    <row r="16" spans="1:17" x14ac:dyDescent="0.2">
      <c r="A16" s="5" t="s">
        <v>3</v>
      </c>
      <c r="B16" s="9">
        <v>22</v>
      </c>
      <c r="C16" s="9">
        <v>25</v>
      </c>
      <c r="D16" s="9">
        <v>40</v>
      </c>
      <c r="E16" s="9">
        <v>64</v>
      </c>
      <c r="F16" s="9">
        <v>60</v>
      </c>
      <c r="G16" s="9">
        <v>72</v>
      </c>
      <c r="H16" s="9">
        <v>144</v>
      </c>
      <c r="I16" s="9">
        <v>90</v>
      </c>
      <c r="J16" s="9">
        <v>57</v>
      </c>
      <c r="K16" s="9">
        <v>56</v>
      </c>
      <c r="L16" s="9">
        <v>33</v>
      </c>
      <c r="M16" s="9">
        <v>46</v>
      </c>
      <c r="N16" s="9">
        <v>68</v>
      </c>
      <c r="O16" s="9">
        <v>73</v>
      </c>
      <c r="P16" s="9">
        <v>67</v>
      </c>
      <c r="Q16" s="9">
        <f t="shared" si="15"/>
        <v>917</v>
      </c>
    </row>
    <row r="17" spans="1:17" x14ac:dyDescent="0.2">
      <c r="A17" s="5" t="s">
        <v>4</v>
      </c>
      <c r="B17" s="9"/>
      <c r="C17" s="9">
        <v>1</v>
      </c>
      <c r="D17" s="9">
        <v>3</v>
      </c>
      <c r="E17" s="9">
        <v>7</v>
      </c>
      <c r="F17" s="9">
        <v>9</v>
      </c>
      <c r="G17" s="9">
        <v>2</v>
      </c>
      <c r="H17" s="9">
        <v>7</v>
      </c>
      <c r="I17" s="9">
        <v>5</v>
      </c>
      <c r="J17" s="9">
        <v>10</v>
      </c>
      <c r="K17" s="9">
        <v>2</v>
      </c>
      <c r="L17" s="9">
        <v>1</v>
      </c>
      <c r="M17" s="9">
        <v>2</v>
      </c>
      <c r="N17" s="9">
        <v>10</v>
      </c>
      <c r="O17" s="9"/>
      <c r="P17" s="9"/>
      <c r="Q17" s="9">
        <f t="shared" si="15"/>
        <v>59</v>
      </c>
    </row>
    <row r="18" spans="1:17" x14ac:dyDescent="0.2">
      <c r="A18" s="7" t="s">
        <v>5</v>
      </c>
      <c r="B18" s="10">
        <v>27</v>
      </c>
      <c r="C18" s="10">
        <v>34</v>
      </c>
      <c r="D18" s="10">
        <v>16</v>
      </c>
      <c r="E18" s="10">
        <v>16</v>
      </c>
      <c r="F18" s="10">
        <v>17</v>
      </c>
      <c r="G18" s="10">
        <v>22</v>
      </c>
      <c r="H18" s="10">
        <v>23</v>
      </c>
      <c r="I18" s="10">
        <v>19</v>
      </c>
      <c r="J18" s="10">
        <v>16</v>
      </c>
      <c r="K18" s="10">
        <v>27</v>
      </c>
      <c r="L18" s="10">
        <v>14</v>
      </c>
      <c r="M18" s="10">
        <v>24</v>
      </c>
      <c r="N18" s="10">
        <v>29</v>
      </c>
      <c r="O18" s="10">
        <v>25</v>
      </c>
      <c r="P18" s="10">
        <v>27</v>
      </c>
      <c r="Q18" s="10">
        <f t="shared" si="15"/>
        <v>336</v>
      </c>
    </row>
    <row r="19" spans="1:17" x14ac:dyDescent="0.2">
      <c r="A19" s="6" t="s">
        <v>8</v>
      </c>
      <c r="B19" s="8">
        <f>SUM(B20:B25)</f>
        <v>0</v>
      </c>
      <c r="C19" s="8">
        <f t="shared" ref="C19" si="16">SUM(C20:C25)</f>
        <v>0</v>
      </c>
      <c r="D19" s="8">
        <f t="shared" ref="D19" si="17">SUM(D20:D25)</f>
        <v>0</v>
      </c>
      <c r="E19" s="8">
        <f t="shared" ref="E19" si="18">SUM(E20:E25)</f>
        <v>0</v>
      </c>
      <c r="F19" s="8">
        <f t="shared" ref="F19" si="19">SUM(F20:F25)</f>
        <v>0</v>
      </c>
      <c r="G19" s="8">
        <f t="shared" ref="G19" si="20">SUM(G20:G25)</f>
        <v>0</v>
      </c>
      <c r="H19" s="8">
        <f t="shared" ref="H19" si="21">SUM(H20:H25)</f>
        <v>0</v>
      </c>
      <c r="I19" s="8">
        <f t="shared" ref="I19" si="22">SUM(I20:I25)</f>
        <v>0</v>
      </c>
      <c r="J19" s="8">
        <f t="shared" ref="J19" si="23">SUM(J20:J25)</f>
        <v>0</v>
      </c>
      <c r="K19" s="8">
        <f t="shared" ref="K19" si="24">SUM(K20:K25)</f>
        <v>0</v>
      </c>
      <c r="L19" s="8">
        <f t="shared" ref="L19" si="25">SUM(L20:L25)</f>
        <v>0</v>
      </c>
      <c r="M19" s="8">
        <f t="shared" ref="M19" si="26">SUM(M20:M25)</f>
        <v>0</v>
      </c>
      <c r="N19" s="8">
        <f t="shared" ref="N19" si="27">SUM(N20:N25)</f>
        <v>0</v>
      </c>
      <c r="O19" s="8">
        <f t="shared" ref="O19" si="28">SUM(O20:O25)</f>
        <v>0</v>
      </c>
      <c r="P19" s="8">
        <f t="shared" ref="P19" si="29">SUM(P20:P25)</f>
        <v>0</v>
      </c>
      <c r="Q19" s="8">
        <f t="shared" si="15"/>
        <v>0</v>
      </c>
    </row>
    <row r="20" spans="1:17" x14ac:dyDescent="0.2">
      <c r="A20" s="5" t="s">
        <v>0</v>
      </c>
      <c r="B20" s="9">
        <v>0</v>
      </c>
      <c r="C20" s="9">
        <v>0</v>
      </c>
      <c r="D20" s="9">
        <v>0</v>
      </c>
      <c r="E20" s="9">
        <v>0</v>
      </c>
      <c r="F20" s="9">
        <v>0</v>
      </c>
      <c r="G20" s="9">
        <v>0</v>
      </c>
      <c r="H20" s="9">
        <v>0</v>
      </c>
      <c r="I20" s="9">
        <v>0</v>
      </c>
      <c r="J20" s="9">
        <v>0</v>
      </c>
      <c r="K20" s="9">
        <v>0</v>
      </c>
      <c r="L20" s="9">
        <v>0</v>
      </c>
      <c r="M20" s="9">
        <v>0</v>
      </c>
      <c r="N20" s="9">
        <v>0</v>
      </c>
      <c r="O20" s="9">
        <v>0</v>
      </c>
      <c r="P20" s="9">
        <v>0</v>
      </c>
      <c r="Q20" s="9">
        <f t="shared" si="15"/>
        <v>0</v>
      </c>
    </row>
    <row r="21" spans="1:17" x14ac:dyDescent="0.2">
      <c r="A21" s="5" t="s">
        <v>1</v>
      </c>
      <c r="B21" s="9">
        <v>0</v>
      </c>
      <c r="C21" s="9">
        <v>0</v>
      </c>
      <c r="D21" s="9">
        <v>0</v>
      </c>
      <c r="E21" s="9">
        <v>0</v>
      </c>
      <c r="F21" s="9">
        <v>0</v>
      </c>
      <c r="G21" s="9">
        <v>0</v>
      </c>
      <c r="H21" s="9">
        <v>0</v>
      </c>
      <c r="I21" s="9">
        <v>0</v>
      </c>
      <c r="J21" s="9">
        <v>0</v>
      </c>
      <c r="K21" s="9">
        <v>0</v>
      </c>
      <c r="L21" s="9">
        <v>0</v>
      </c>
      <c r="M21" s="9">
        <v>0</v>
      </c>
      <c r="N21" s="9">
        <v>0</v>
      </c>
      <c r="O21" s="9">
        <v>0</v>
      </c>
      <c r="P21" s="9">
        <v>0</v>
      </c>
      <c r="Q21" s="9">
        <f t="shared" si="15"/>
        <v>0</v>
      </c>
    </row>
    <row r="22" spans="1:17" x14ac:dyDescent="0.2">
      <c r="A22" s="5" t="s">
        <v>2</v>
      </c>
      <c r="B22" s="9">
        <v>0</v>
      </c>
      <c r="C22" s="9">
        <v>0</v>
      </c>
      <c r="D22" s="9">
        <v>0</v>
      </c>
      <c r="E22" s="9">
        <v>0</v>
      </c>
      <c r="F22" s="9">
        <v>0</v>
      </c>
      <c r="G22" s="9">
        <v>0</v>
      </c>
      <c r="H22" s="9">
        <v>0</v>
      </c>
      <c r="I22" s="9">
        <v>0</v>
      </c>
      <c r="J22" s="9">
        <v>0</v>
      </c>
      <c r="K22" s="9">
        <v>0</v>
      </c>
      <c r="L22" s="9">
        <v>0</v>
      </c>
      <c r="M22" s="9">
        <v>0</v>
      </c>
      <c r="N22" s="9">
        <v>0</v>
      </c>
      <c r="O22" s="9">
        <v>0</v>
      </c>
      <c r="P22" s="9">
        <v>0</v>
      </c>
      <c r="Q22" s="9">
        <f t="shared" si="15"/>
        <v>0</v>
      </c>
    </row>
    <row r="23" spans="1:17" x14ac:dyDescent="0.2">
      <c r="A23" s="5" t="s">
        <v>3</v>
      </c>
      <c r="B23" s="9">
        <v>0</v>
      </c>
      <c r="C23" s="9">
        <v>0</v>
      </c>
      <c r="D23" s="9">
        <v>0</v>
      </c>
      <c r="E23" s="9">
        <v>0</v>
      </c>
      <c r="F23" s="9">
        <v>0</v>
      </c>
      <c r="G23" s="9">
        <v>0</v>
      </c>
      <c r="H23" s="9">
        <v>0</v>
      </c>
      <c r="I23" s="9">
        <v>0</v>
      </c>
      <c r="J23" s="9">
        <v>0</v>
      </c>
      <c r="K23" s="9">
        <v>0</v>
      </c>
      <c r="L23" s="9">
        <v>0</v>
      </c>
      <c r="M23" s="9">
        <v>0</v>
      </c>
      <c r="N23" s="9">
        <v>0</v>
      </c>
      <c r="O23" s="9">
        <v>0</v>
      </c>
      <c r="P23" s="9">
        <v>0</v>
      </c>
      <c r="Q23" s="9">
        <f t="shared" si="15"/>
        <v>0</v>
      </c>
    </row>
    <row r="24" spans="1:17" x14ac:dyDescent="0.2">
      <c r="A24" s="5" t="s">
        <v>4</v>
      </c>
      <c r="B24" s="9"/>
      <c r="C24" s="9">
        <v>0</v>
      </c>
      <c r="D24" s="9">
        <v>0</v>
      </c>
      <c r="E24" s="9">
        <v>0</v>
      </c>
      <c r="F24" s="9">
        <v>0</v>
      </c>
      <c r="G24" s="9">
        <v>0</v>
      </c>
      <c r="H24" s="9">
        <v>0</v>
      </c>
      <c r="I24" s="9">
        <v>0</v>
      </c>
      <c r="J24" s="9">
        <v>0</v>
      </c>
      <c r="K24" s="9">
        <v>0</v>
      </c>
      <c r="L24" s="9">
        <v>0</v>
      </c>
      <c r="M24" s="9">
        <v>0</v>
      </c>
      <c r="N24" s="9">
        <v>0</v>
      </c>
      <c r="O24" s="9"/>
      <c r="P24" s="9"/>
      <c r="Q24" s="9">
        <f t="shared" si="15"/>
        <v>0</v>
      </c>
    </row>
    <row r="25" spans="1:17" x14ac:dyDescent="0.2">
      <c r="A25" s="7" t="s">
        <v>5</v>
      </c>
      <c r="B25" s="10">
        <v>0</v>
      </c>
      <c r="C25" s="10">
        <v>0</v>
      </c>
      <c r="D25" s="10">
        <v>0</v>
      </c>
      <c r="E25" s="10">
        <v>0</v>
      </c>
      <c r="F25" s="10">
        <v>0</v>
      </c>
      <c r="G25" s="10">
        <v>0</v>
      </c>
      <c r="H25" s="10">
        <v>0</v>
      </c>
      <c r="I25" s="10">
        <v>0</v>
      </c>
      <c r="J25" s="10">
        <v>0</v>
      </c>
      <c r="K25" s="10">
        <v>0</v>
      </c>
      <c r="L25" s="10">
        <v>0</v>
      </c>
      <c r="M25" s="10">
        <v>0</v>
      </c>
      <c r="N25" s="10">
        <v>0</v>
      </c>
      <c r="O25" s="10">
        <v>0</v>
      </c>
      <c r="P25" s="10">
        <v>0</v>
      </c>
      <c r="Q25" s="10">
        <f t="shared" si="15"/>
        <v>0</v>
      </c>
    </row>
    <row r="26" spans="1:17" x14ac:dyDescent="0.2">
      <c r="A26" s="6" t="s">
        <v>9</v>
      </c>
      <c r="B26" s="8">
        <f>SUM(B27:B32)</f>
        <v>37121</v>
      </c>
      <c r="C26" s="8">
        <f t="shared" ref="C26" si="30">SUM(C27:C32)</f>
        <v>45229</v>
      </c>
      <c r="D26" s="8">
        <f t="shared" ref="D26" si="31">SUM(D27:D32)</f>
        <v>45983</v>
      </c>
      <c r="E26" s="8">
        <f t="shared" ref="E26" si="32">SUM(E27:E32)</f>
        <v>52270</v>
      </c>
      <c r="F26" s="8">
        <f t="shared" ref="F26" si="33">SUM(F27:F32)</f>
        <v>57468</v>
      </c>
      <c r="G26" s="8">
        <f t="shared" ref="G26" si="34">SUM(G27:G32)</f>
        <v>53172</v>
      </c>
      <c r="H26" s="8">
        <f t="shared" ref="H26" si="35">SUM(H27:H32)</f>
        <v>61621</v>
      </c>
      <c r="I26" s="8">
        <f t="shared" ref="I26" si="36">SUM(I27:I32)</f>
        <v>63604</v>
      </c>
      <c r="J26" s="8">
        <f t="shared" ref="J26" si="37">SUM(J27:J32)</f>
        <v>62508</v>
      </c>
      <c r="K26" s="8">
        <f t="shared" ref="K26" si="38">SUM(K27:K32)</f>
        <v>69527</v>
      </c>
      <c r="L26" s="8">
        <f t="shared" ref="L26" si="39">SUM(L27:L32)</f>
        <v>34604</v>
      </c>
      <c r="M26" s="8">
        <f t="shared" ref="M26" si="40">SUM(M27:M32)</f>
        <v>28219</v>
      </c>
      <c r="N26" s="8">
        <f t="shared" ref="N26" si="41">SUM(N27:N32)</f>
        <v>59652</v>
      </c>
      <c r="O26" s="8">
        <f t="shared" ref="O26" si="42">SUM(O27:O32)</f>
        <v>67347</v>
      </c>
      <c r="P26" s="8">
        <f t="shared" ref="P26" si="43">SUM(P27:P32)</f>
        <v>66043</v>
      </c>
      <c r="Q26" s="8">
        <f t="shared" si="15"/>
        <v>804368</v>
      </c>
    </row>
    <row r="27" spans="1:17" x14ac:dyDescent="0.2">
      <c r="A27" s="5" t="s">
        <v>0</v>
      </c>
      <c r="B27" s="9">
        <v>25684</v>
      </c>
      <c r="C27" s="9">
        <v>30091</v>
      </c>
      <c r="D27" s="9">
        <v>29190</v>
      </c>
      <c r="E27" s="9">
        <v>31103</v>
      </c>
      <c r="F27" s="9">
        <v>33134</v>
      </c>
      <c r="G27" s="9">
        <v>32642</v>
      </c>
      <c r="H27" s="9">
        <v>35651</v>
      </c>
      <c r="I27" s="9">
        <v>36938</v>
      </c>
      <c r="J27" s="9">
        <v>38237</v>
      </c>
      <c r="K27" s="9">
        <v>41016</v>
      </c>
      <c r="L27" s="9">
        <v>23069</v>
      </c>
      <c r="M27" s="9">
        <v>16042</v>
      </c>
      <c r="N27" s="9">
        <v>37265</v>
      </c>
      <c r="O27" s="9">
        <v>41823</v>
      </c>
      <c r="P27" s="9">
        <v>42088</v>
      </c>
      <c r="Q27" s="9">
        <f t="shared" si="15"/>
        <v>493973</v>
      </c>
    </row>
    <row r="28" spans="1:17" x14ac:dyDescent="0.2">
      <c r="A28" s="5" t="s">
        <v>1</v>
      </c>
      <c r="B28" s="9">
        <v>614</v>
      </c>
      <c r="C28" s="9">
        <v>811</v>
      </c>
      <c r="D28" s="9">
        <v>402</v>
      </c>
      <c r="E28" s="9">
        <v>890</v>
      </c>
      <c r="F28" s="9">
        <v>1355</v>
      </c>
      <c r="G28" s="9">
        <v>994</v>
      </c>
      <c r="H28" s="9">
        <v>1133</v>
      </c>
      <c r="I28" s="9">
        <v>1301</v>
      </c>
      <c r="J28" s="9">
        <v>732</v>
      </c>
      <c r="K28" s="9">
        <v>771</v>
      </c>
      <c r="L28" s="9">
        <v>155</v>
      </c>
      <c r="M28" s="9">
        <v>246</v>
      </c>
      <c r="N28" s="9">
        <v>532</v>
      </c>
      <c r="O28" s="9">
        <v>577</v>
      </c>
      <c r="P28" s="9">
        <v>628</v>
      </c>
      <c r="Q28" s="9">
        <f t="shared" si="15"/>
        <v>11141</v>
      </c>
    </row>
    <row r="29" spans="1:17" x14ac:dyDescent="0.2">
      <c r="A29" s="5" t="s">
        <v>2</v>
      </c>
      <c r="B29" s="9">
        <v>9951</v>
      </c>
      <c r="C29" s="9">
        <v>13238</v>
      </c>
      <c r="D29" s="9">
        <v>15014</v>
      </c>
      <c r="E29" s="9">
        <v>18086</v>
      </c>
      <c r="F29" s="9">
        <v>20717</v>
      </c>
      <c r="G29" s="9">
        <v>16612</v>
      </c>
      <c r="H29" s="9">
        <v>20266</v>
      </c>
      <c r="I29" s="9">
        <v>21298</v>
      </c>
      <c r="J29" s="9">
        <v>21057</v>
      </c>
      <c r="K29" s="9">
        <v>25464</v>
      </c>
      <c r="L29" s="9">
        <v>10155</v>
      </c>
      <c r="M29" s="9">
        <v>10429</v>
      </c>
      <c r="N29" s="9">
        <v>19545</v>
      </c>
      <c r="O29" s="9">
        <v>22456</v>
      </c>
      <c r="P29" s="9">
        <v>21349</v>
      </c>
      <c r="Q29" s="9">
        <f t="shared" si="15"/>
        <v>265637</v>
      </c>
    </row>
    <row r="30" spans="1:17" x14ac:dyDescent="0.2">
      <c r="A30" s="5" t="s">
        <v>3</v>
      </c>
      <c r="B30" s="9">
        <v>486</v>
      </c>
      <c r="C30" s="9">
        <v>527</v>
      </c>
      <c r="D30" s="9">
        <v>975</v>
      </c>
      <c r="E30" s="9">
        <v>1772</v>
      </c>
      <c r="F30" s="9">
        <v>1851</v>
      </c>
      <c r="G30" s="9">
        <v>2460</v>
      </c>
      <c r="H30" s="9">
        <v>4060</v>
      </c>
      <c r="I30" s="9">
        <v>3650</v>
      </c>
      <c r="J30" s="9">
        <v>2049</v>
      </c>
      <c r="K30" s="9">
        <v>1766</v>
      </c>
      <c r="L30" s="9">
        <v>1014</v>
      </c>
      <c r="M30" s="9">
        <v>1000</v>
      </c>
      <c r="N30" s="9">
        <v>1407</v>
      </c>
      <c r="O30" s="9">
        <v>1932</v>
      </c>
      <c r="P30" s="9">
        <v>1414</v>
      </c>
      <c r="Q30" s="9">
        <f t="shared" si="15"/>
        <v>26363</v>
      </c>
    </row>
    <row r="31" spans="1:17" x14ac:dyDescent="0.2">
      <c r="A31" s="5" t="s">
        <v>4</v>
      </c>
      <c r="B31" s="9"/>
      <c r="C31" s="9">
        <v>9</v>
      </c>
      <c r="D31" s="9">
        <v>111</v>
      </c>
      <c r="E31" s="9">
        <v>88</v>
      </c>
      <c r="F31" s="9">
        <v>114</v>
      </c>
      <c r="G31" s="9">
        <v>18</v>
      </c>
      <c r="H31" s="9">
        <v>144</v>
      </c>
      <c r="I31" s="9">
        <v>69</v>
      </c>
      <c r="J31" s="9">
        <v>143</v>
      </c>
      <c r="K31" s="9">
        <v>32</v>
      </c>
      <c r="L31" s="9">
        <v>24</v>
      </c>
      <c r="M31" s="9">
        <v>54</v>
      </c>
      <c r="N31" s="9">
        <v>109</v>
      </c>
      <c r="O31" s="9"/>
      <c r="P31" s="9"/>
      <c r="Q31" s="9">
        <f t="shared" si="15"/>
        <v>915</v>
      </c>
    </row>
    <row r="32" spans="1:17" x14ac:dyDescent="0.2">
      <c r="A32" s="7" t="s">
        <v>5</v>
      </c>
      <c r="B32" s="10">
        <v>386</v>
      </c>
      <c r="C32" s="10">
        <v>553</v>
      </c>
      <c r="D32" s="10">
        <v>291</v>
      </c>
      <c r="E32" s="10">
        <v>331</v>
      </c>
      <c r="F32" s="10">
        <v>297</v>
      </c>
      <c r="G32" s="10">
        <v>446</v>
      </c>
      <c r="H32" s="10">
        <v>367</v>
      </c>
      <c r="I32" s="10">
        <v>348</v>
      </c>
      <c r="J32" s="10">
        <v>290</v>
      </c>
      <c r="K32" s="10">
        <v>478</v>
      </c>
      <c r="L32" s="10">
        <v>187</v>
      </c>
      <c r="M32" s="10">
        <v>448</v>
      </c>
      <c r="N32" s="10">
        <v>794</v>
      </c>
      <c r="O32" s="10">
        <v>559</v>
      </c>
      <c r="P32" s="10">
        <v>564</v>
      </c>
      <c r="Q32" s="10">
        <f t="shared" si="15"/>
        <v>6339</v>
      </c>
    </row>
    <row r="33" spans="1:17" x14ac:dyDescent="0.2">
      <c r="A33" s="6" t="s">
        <v>10</v>
      </c>
      <c r="B33" s="8">
        <f>SUM(B34:B39)</f>
        <v>1953</v>
      </c>
      <c r="C33" s="8">
        <f t="shared" ref="C33" si="44">SUM(C34:C39)</f>
        <v>2458</v>
      </c>
      <c r="D33" s="8">
        <f t="shared" ref="D33" si="45">SUM(D34:D39)</f>
        <v>2183</v>
      </c>
      <c r="E33" s="8">
        <f t="shared" ref="E33" si="46">SUM(E34:E39)</f>
        <v>2851</v>
      </c>
      <c r="F33" s="8">
        <f t="shared" ref="F33" si="47">SUM(F34:F39)</f>
        <v>3050</v>
      </c>
      <c r="G33" s="8">
        <f t="shared" ref="G33" si="48">SUM(G34:G39)</f>
        <v>2327</v>
      </c>
      <c r="H33" s="8">
        <f t="shared" ref="H33" si="49">SUM(H34:H39)</f>
        <v>2619</v>
      </c>
      <c r="I33" s="8">
        <f t="shared" ref="I33" si="50">SUM(I34:I39)</f>
        <v>2723</v>
      </c>
      <c r="J33" s="8">
        <f t="shared" ref="J33" si="51">SUM(J34:J39)</f>
        <v>3074</v>
      </c>
      <c r="K33" s="8">
        <f t="shared" ref="K33" si="52">SUM(K34:K39)</f>
        <v>3012</v>
      </c>
      <c r="L33" s="8">
        <f t="shared" ref="L33" si="53">SUM(L34:L39)</f>
        <v>1297</v>
      </c>
      <c r="M33" s="8">
        <f t="shared" ref="M33" si="54">SUM(M34:M39)</f>
        <v>1716</v>
      </c>
      <c r="N33" s="8">
        <f t="shared" ref="N33" si="55">SUM(N34:N39)</f>
        <v>2236</v>
      </c>
      <c r="O33" s="8">
        <f t="shared" ref="O33" si="56">SUM(O34:O39)</f>
        <v>2415</v>
      </c>
      <c r="P33" s="8">
        <f t="shared" ref="P33" si="57">SUM(P34:P39)</f>
        <v>2410</v>
      </c>
      <c r="Q33" s="8">
        <f t="shared" si="15"/>
        <v>36324</v>
      </c>
    </row>
    <row r="34" spans="1:17" x14ac:dyDescent="0.2">
      <c r="A34" s="5" t="s">
        <v>0</v>
      </c>
      <c r="B34" s="9">
        <v>810</v>
      </c>
      <c r="C34" s="9">
        <v>944</v>
      </c>
      <c r="D34" s="9">
        <v>815</v>
      </c>
      <c r="E34" s="9">
        <v>798</v>
      </c>
      <c r="F34" s="9">
        <v>943</v>
      </c>
      <c r="G34" s="9">
        <v>717</v>
      </c>
      <c r="H34" s="9">
        <v>868</v>
      </c>
      <c r="I34" s="9">
        <v>1067</v>
      </c>
      <c r="J34" s="9">
        <v>1112</v>
      </c>
      <c r="K34" s="9">
        <v>792</v>
      </c>
      <c r="L34" s="9">
        <v>247</v>
      </c>
      <c r="M34" s="9">
        <v>564</v>
      </c>
      <c r="N34" s="9">
        <v>778</v>
      </c>
      <c r="O34" s="9">
        <v>713</v>
      </c>
      <c r="P34" s="9">
        <v>710</v>
      </c>
      <c r="Q34" s="9">
        <f t="shared" si="15"/>
        <v>11878</v>
      </c>
    </row>
    <row r="35" spans="1:17" x14ac:dyDescent="0.2">
      <c r="A35" s="5" t="s">
        <v>1</v>
      </c>
      <c r="B35" s="9">
        <v>213</v>
      </c>
      <c r="C35" s="9">
        <v>204</v>
      </c>
      <c r="D35" s="9">
        <v>163</v>
      </c>
      <c r="E35" s="9">
        <v>225</v>
      </c>
      <c r="F35" s="9">
        <v>293</v>
      </c>
      <c r="G35" s="9">
        <v>161</v>
      </c>
      <c r="H35" s="9">
        <v>116</v>
      </c>
      <c r="I35" s="9">
        <v>70</v>
      </c>
      <c r="J35" s="9">
        <v>115</v>
      </c>
      <c r="K35" s="9">
        <v>89</v>
      </c>
      <c r="L35" s="9">
        <v>4</v>
      </c>
      <c r="M35" s="9">
        <v>20</v>
      </c>
      <c r="N35" s="9">
        <v>65</v>
      </c>
      <c r="O35" s="9">
        <v>78</v>
      </c>
      <c r="P35" s="9">
        <v>42</v>
      </c>
      <c r="Q35" s="9">
        <f t="shared" si="15"/>
        <v>1858</v>
      </c>
    </row>
    <row r="36" spans="1:17" x14ac:dyDescent="0.2">
      <c r="A36" s="5" t="s">
        <v>2</v>
      </c>
      <c r="B36" s="9">
        <v>913</v>
      </c>
      <c r="C36" s="9">
        <v>1302</v>
      </c>
      <c r="D36" s="9">
        <v>1179</v>
      </c>
      <c r="E36" s="9">
        <v>1819</v>
      </c>
      <c r="F36" s="9">
        <v>1806</v>
      </c>
      <c r="G36" s="9">
        <v>1445</v>
      </c>
      <c r="H36" s="9">
        <v>1560</v>
      </c>
      <c r="I36" s="9">
        <v>1577</v>
      </c>
      <c r="J36" s="9">
        <v>1827</v>
      </c>
      <c r="K36" s="9">
        <v>2111</v>
      </c>
      <c r="L36" s="9">
        <v>1046</v>
      </c>
      <c r="M36" s="9">
        <v>1052</v>
      </c>
      <c r="N36" s="9">
        <v>1322</v>
      </c>
      <c r="O36" s="9">
        <v>1558</v>
      </c>
      <c r="P36" s="9">
        <v>1603</v>
      </c>
      <c r="Q36" s="9">
        <f t="shared" si="15"/>
        <v>22120</v>
      </c>
    </row>
    <row r="37" spans="1:17" x14ac:dyDescent="0.2">
      <c r="A37" s="5" t="s">
        <v>3</v>
      </c>
      <c r="B37" s="9">
        <v>10</v>
      </c>
      <c r="C37" s="9">
        <v>0</v>
      </c>
      <c r="D37" s="9">
        <v>20</v>
      </c>
      <c r="E37" s="9">
        <v>0</v>
      </c>
      <c r="F37" s="9">
        <v>0</v>
      </c>
      <c r="G37" s="9">
        <v>0</v>
      </c>
      <c r="H37" s="9">
        <v>56</v>
      </c>
      <c r="I37" s="9">
        <v>0</v>
      </c>
      <c r="J37" s="9">
        <v>0</v>
      </c>
      <c r="K37" s="9">
        <v>0</v>
      </c>
      <c r="L37" s="9">
        <v>0</v>
      </c>
      <c r="M37" s="9">
        <v>66</v>
      </c>
      <c r="N37" s="9">
        <v>70</v>
      </c>
      <c r="O37" s="9">
        <v>66</v>
      </c>
      <c r="P37" s="9">
        <v>55</v>
      </c>
      <c r="Q37" s="9">
        <f t="shared" si="15"/>
        <v>343</v>
      </c>
    </row>
    <row r="38" spans="1:17" x14ac:dyDescent="0.2">
      <c r="A38" s="5" t="s">
        <v>4</v>
      </c>
      <c r="B38" s="9"/>
      <c r="C38" s="9">
        <v>0</v>
      </c>
      <c r="D38" s="9">
        <v>0</v>
      </c>
      <c r="E38" s="9">
        <v>0</v>
      </c>
      <c r="F38" s="9">
        <v>0</v>
      </c>
      <c r="G38" s="9">
        <v>0</v>
      </c>
      <c r="H38" s="9">
        <v>19</v>
      </c>
      <c r="I38" s="9">
        <v>0</v>
      </c>
      <c r="J38" s="9">
        <v>0</v>
      </c>
      <c r="K38" s="9">
        <v>0</v>
      </c>
      <c r="L38" s="9">
        <v>0</v>
      </c>
      <c r="M38" s="9">
        <v>4</v>
      </c>
      <c r="N38" s="9">
        <v>1</v>
      </c>
      <c r="O38" s="9"/>
      <c r="P38" s="9"/>
      <c r="Q38" s="9">
        <f t="shared" si="15"/>
        <v>24</v>
      </c>
    </row>
    <row r="39" spans="1:17" x14ac:dyDescent="0.2">
      <c r="A39" s="7" t="s">
        <v>5</v>
      </c>
      <c r="B39" s="9">
        <v>7</v>
      </c>
      <c r="C39" s="9">
        <v>8</v>
      </c>
      <c r="D39" s="9">
        <v>6</v>
      </c>
      <c r="E39" s="9">
        <v>9</v>
      </c>
      <c r="F39" s="9">
        <v>8</v>
      </c>
      <c r="G39" s="9">
        <v>4</v>
      </c>
      <c r="H39" s="9">
        <v>0</v>
      </c>
      <c r="I39" s="9">
        <v>9</v>
      </c>
      <c r="J39" s="9">
        <v>20</v>
      </c>
      <c r="K39" s="9">
        <v>20</v>
      </c>
      <c r="L39" s="9">
        <v>0</v>
      </c>
      <c r="M39" s="9">
        <v>10</v>
      </c>
      <c r="N39" s="9">
        <v>0</v>
      </c>
      <c r="O39" s="9">
        <v>0</v>
      </c>
      <c r="P39" s="9">
        <v>0</v>
      </c>
      <c r="Q39" s="10">
        <f t="shared" si="15"/>
        <v>101</v>
      </c>
    </row>
    <row r="40" spans="1:17" x14ac:dyDescent="0.2">
      <c r="A40" s="6" t="s">
        <v>11</v>
      </c>
      <c r="B40" s="33" t="s">
        <v>45</v>
      </c>
      <c r="C40" s="33" t="s">
        <v>45</v>
      </c>
      <c r="D40" s="33" t="s">
        <v>45</v>
      </c>
      <c r="E40" s="33" t="s">
        <v>45</v>
      </c>
      <c r="F40" s="33" t="s">
        <v>45</v>
      </c>
      <c r="G40" s="33" t="s">
        <v>45</v>
      </c>
      <c r="H40" s="33" t="s">
        <v>45</v>
      </c>
      <c r="I40" s="33" t="s">
        <v>45</v>
      </c>
      <c r="J40" s="8">
        <f t="shared" ref="J40" si="58">SUM(J41:J46)</f>
        <v>36602</v>
      </c>
      <c r="K40" s="8">
        <f t="shared" ref="K40" si="59">SUM(K41:K46)</f>
        <v>42581</v>
      </c>
      <c r="L40" s="8">
        <f t="shared" ref="L40" si="60">SUM(L41:L46)</f>
        <v>19316</v>
      </c>
      <c r="M40" s="8">
        <f t="shared" ref="M40" si="61">SUM(M41:M46)</f>
        <v>18610</v>
      </c>
      <c r="N40" s="8">
        <f t="shared" ref="N40" si="62">SUM(N41:N46)</f>
        <v>36054</v>
      </c>
      <c r="O40" s="8">
        <f t="shared" ref="O40" si="63">SUM(O41:O46)</f>
        <v>41678</v>
      </c>
      <c r="P40" s="8">
        <f t="shared" ref="P40" si="64">SUM(P41:P46)</f>
        <v>40681</v>
      </c>
      <c r="Q40" s="33" t="s">
        <v>45</v>
      </c>
    </row>
    <row r="41" spans="1:17" x14ac:dyDescent="0.2">
      <c r="A41" s="5" t="s">
        <v>0</v>
      </c>
      <c r="B41" s="23" t="s">
        <v>45</v>
      </c>
      <c r="C41" s="23" t="s">
        <v>45</v>
      </c>
      <c r="D41" s="23" t="s">
        <v>45</v>
      </c>
      <c r="E41" s="23" t="s">
        <v>45</v>
      </c>
      <c r="F41" s="23" t="s">
        <v>45</v>
      </c>
      <c r="G41" s="23" t="s">
        <v>45</v>
      </c>
      <c r="H41" s="23" t="s">
        <v>45</v>
      </c>
      <c r="I41" s="23" t="s">
        <v>45</v>
      </c>
      <c r="J41" s="9">
        <v>21421</v>
      </c>
      <c r="K41" s="9">
        <v>23825</v>
      </c>
      <c r="L41" s="9">
        <v>12235</v>
      </c>
      <c r="M41" s="9">
        <v>10685</v>
      </c>
      <c r="N41" s="9">
        <v>21241</v>
      </c>
      <c r="O41" s="9">
        <v>24482</v>
      </c>
      <c r="P41" s="9">
        <v>24673</v>
      </c>
      <c r="Q41" s="23" t="s">
        <v>45</v>
      </c>
    </row>
    <row r="42" spans="1:17" x14ac:dyDescent="0.2">
      <c r="A42" s="5" t="s">
        <v>1</v>
      </c>
      <c r="B42" s="23" t="s">
        <v>45</v>
      </c>
      <c r="C42" s="23" t="s">
        <v>45</v>
      </c>
      <c r="D42" s="23" t="s">
        <v>45</v>
      </c>
      <c r="E42" s="23" t="s">
        <v>45</v>
      </c>
      <c r="F42" s="23" t="s">
        <v>45</v>
      </c>
      <c r="G42" s="23" t="s">
        <v>45</v>
      </c>
      <c r="H42" s="23" t="s">
        <v>45</v>
      </c>
      <c r="I42" s="23" t="s">
        <v>45</v>
      </c>
      <c r="J42" s="9">
        <v>408</v>
      </c>
      <c r="K42" s="9">
        <v>468</v>
      </c>
      <c r="L42" s="9">
        <v>130</v>
      </c>
      <c r="M42" s="9">
        <v>129</v>
      </c>
      <c r="N42" s="9">
        <v>313</v>
      </c>
      <c r="O42" s="9">
        <v>345</v>
      </c>
      <c r="P42" s="9">
        <v>410</v>
      </c>
      <c r="Q42" s="23" t="s">
        <v>45</v>
      </c>
    </row>
    <row r="43" spans="1:17" x14ac:dyDescent="0.2">
      <c r="A43" s="5" t="s">
        <v>2</v>
      </c>
      <c r="B43" s="23" t="s">
        <v>45</v>
      </c>
      <c r="C43" s="23" t="s">
        <v>45</v>
      </c>
      <c r="D43" s="23" t="s">
        <v>45</v>
      </c>
      <c r="E43" s="23" t="s">
        <v>45</v>
      </c>
      <c r="F43" s="23" t="s">
        <v>45</v>
      </c>
      <c r="G43" s="23" t="s">
        <v>45</v>
      </c>
      <c r="H43" s="23" t="s">
        <v>45</v>
      </c>
      <c r="I43" s="23" t="s">
        <v>45</v>
      </c>
      <c r="J43" s="9">
        <v>13182</v>
      </c>
      <c r="K43" s="9">
        <v>16825</v>
      </c>
      <c r="L43" s="9">
        <v>6150</v>
      </c>
      <c r="M43" s="9">
        <v>6839</v>
      </c>
      <c r="N43" s="9">
        <v>13169</v>
      </c>
      <c r="O43" s="9">
        <v>15308</v>
      </c>
      <c r="P43" s="9">
        <v>14492</v>
      </c>
      <c r="Q43" s="23" t="s">
        <v>45</v>
      </c>
    </row>
    <row r="44" spans="1:17" x14ac:dyDescent="0.2">
      <c r="A44" s="5" t="s">
        <v>3</v>
      </c>
      <c r="B44" s="23" t="s">
        <v>45</v>
      </c>
      <c r="C44" s="23" t="s">
        <v>45</v>
      </c>
      <c r="D44" s="23" t="s">
        <v>45</v>
      </c>
      <c r="E44" s="23" t="s">
        <v>45</v>
      </c>
      <c r="F44" s="23" t="s">
        <v>45</v>
      </c>
      <c r="G44" s="23" t="s">
        <v>45</v>
      </c>
      <c r="H44" s="23" t="s">
        <v>45</v>
      </c>
      <c r="I44" s="23" t="s">
        <v>45</v>
      </c>
      <c r="J44" s="9">
        <v>1374</v>
      </c>
      <c r="K44" s="9">
        <v>1234</v>
      </c>
      <c r="L44" s="9">
        <v>698</v>
      </c>
      <c r="M44" s="9">
        <v>721</v>
      </c>
      <c r="N44" s="9">
        <v>813</v>
      </c>
      <c r="O44" s="9">
        <v>1248</v>
      </c>
      <c r="P44" s="9">
        <v>795</v>
      </c>
      <c r="Q44" s="23" t="s">
        <v>45</v>
      </c>
    </row>
    <row r="45" spans="1:17" x14ac:dyDescent="0.2">
      <c r="A45" s="5" t="s">
        <v>4</v>
      </c>
      <c r="B45" s="23" t="s">
        <v>45</v>
      </c>
      <c r="C45" s="23" t="s">
        <v>45</v>
      </c>
      <c r="D45" s="23" t="s">
        <v>45</v>
      </c>
      <c r="E45" s="23" t="s">
        <v>45</v>
      </c>
      <c r="F45" s="23" t="s">
        <v>45</v>
      </c>
      <c r="G45" s="23" t="s">
        <v>45</v>
      </c>
      <c r="H45" s="23" t="s">
        <v>45</v>
      </c>
      <c r="I45" s="23" t="s">
        <v>45</v>
      </c>
      <c r="J45" s="9">
        <v>74</v>
      </c>
      <c r="K45" s="9">
        <v>22</v>
      </c>
      <c r="L45" s="9">
        <v>0</v>
      </c>
      <c r="M45" s="9">
        <v>8</v>
      </c>
      <c r="N45" s="9">
        <v>65</v>
      </c>
      <c r="O45" s="9"/>
      <c r="P45" s="9"/>
      <c r="Q45" s="23" t="s">
        <v>45</v>
      </c>
    </row>
    <row r="46" spans="1:17" x14ac:dyDescent="0.2">
      <c r="A46" s="7" t="s">
        <v>5</v>
      </c>
      <c r="B46" s="24" t="s">
        <v>45</v>
      </c>
      <c r="C46" s="24" t="s">
        <v>45</v>
      </c>
      <c r="D46" s="24" t="s">
        <v>45</v>
      </c>
      <c r="E46" s="24" t="s">
        <v>45</v>
      </c>
      <c r="F46" s="24" t="s">
        <v>45</v>
      </c>
      <c r="G46" s="24" t="s">
        <v>45</v>
      </c>
      <c r="H46" s="24" t="s">
        <v>45</v>
      </c>
      <c r="I46" s="24" t="s">
        <v>45</v>
      </c>
      <c r="J46" s="10">
        <v>143</v>
      </c>
      <c r="K46" s="10">
        <v>207</v>
      </c>
      <c r="L46" s="10">
        <v>103</v>
      </c>
      <c r="M46" s="10">
        <v>228</v>
      </c>
      <c r="N46" s="10">
        <v>453</v>
      </c>
      <c r="O46" s="10">
        <v>295</v>
      </c>
      <c r="P46" s="10">
        <v>311</v>
      </c>
      <c r="Q46" s="24" t="s">
        <v>45</v>
      </c>
    </row>
    <row r="47" spans="1:17" x14ac:dyDescent="0.2">
      <c r="A47" s="6" t="s">
        <v>12</v>
      </c>
      <c r="B47" s="33" t="s">
        <v>45</v>
      </c>
      <c r="C47" s="33" t="s">
        <v>45</v>
      </c>
      <c r="D47" s="33" t="s">
        <v>45</v>
      </c>
      <c r="E47" s="33" t="s">
        <v>45</v>
      </c>
      <c r="F47" s="33" t="s">
        <v>45</v>
      </c>
      <c r="G47" s="33" t="s">
        <v>45</v>
      </c>
      <c r="H47" s="33" t="s">
        <v>45</v>
      </c>
      <c r="I47" s="33" t="s">
        <v>45</v>
      </c>
      <c r="J47" s="8">
        <f t="shared" ref="J47" si="65">SUM(J48:J53)</f>
        <v>22832</v>
      </c>
      <c r="K47" s="8">
        <f t="shared" ref="K47" si="66">SUM(K48:K53)</f>
        <v>23934</v>
      </c>
      <c r="L47" s="8">
        <f t="shared" ref="L47" si="67">SUM(L48:L53)</f>
        <v>13991</v>
      </c>
      <c r="M47" s="8">
        <f t="shared" ref="M47" si="68">SUM(M48:M53)</f>
        <v>7893</v>
      </c>
      <c r="N47" s="8">
        <f t="shared" ref="N47" si="69">SUM(N48:N53)</f>
        <v>21362</v>
      </c>
      <c r="O47" s="8">
        <f t="shared" ref="O47" si="70">SUM(O48:O53)</f>
        <v>23254</v>
      </c>
      <c r="P47" s="8">
        <f t="shared" ref="P47" si="71">SUM(P48:P53)</f>
        <v>22952</v>
      </c>
      <c r="Q47" s="33" t="s">
        <v>45</v>
      </c>
    </row>
    <row r="48" spans="1:17" x14ac:dyDescent="0.2">
      <c r="A48" s="5" t="s">
        <v>0</v>
      </c>
      <c r="B48" s="23" t="s">
        <v>45</v>
      </c>
      <c r="C48" s="23" t="s">
        <v>45</v>
      </c>
      <c r="D48" s="23" t="s">
        <v>45</v>
      </c>
      <c r="E48" s="23" t="s">
        <v>45</v>
      </c>
      <c r="F48" s="23" t="s">
        <v>45</v>
      </c>
      <c r="G48" s="23" t="s">
        <v>45</v>
      </c>
      <c r="H48" s="23" t="s">
        <v>45</v>
      </c>
      <c r="I48" s="23" t="s">
        <v>45</v>
      </c>
      <c r="J48" s="9">
        <v>15704</v>
      </c>
      <c r="K48" s="9">
        <v>16399</v>
      </c>
      <c r="L48" s="9">
        <v>10587</v>
      </c>
      <c r="M48" s="9">
        <v>4793</v>
      </c>
      <c r="N48" s="9">
        <v>15246</v>
      </c>
      <c r="O48" s="9">
        <v>16628</v>
      </c>
      <c r="P48" s="9">
        <v>16705</v>
      </c>
      <c r="Q48" s="23" t="s">
        <v>45</v>
      </c>
    </row>
    <row r="49" spans="1:17" x14ac:dyDescent="0.2">
      <c r="A49" s="5" t="s">
        <v>1</v>
      </c>
      <c r="B49" s="23" t="s">
        <v>45</v>
      </c>
      <c r="C49" s="23" t="s">
        <v>45</v>
      </c>
      <c r="D49" s="23" t="s">
        <v>45</v>
      </c>
      <c r="E49" s="23" t="s">
        <v>45</v>
      </c>
      <c r="F49" s="23" t="s">
        <v>45</v>
      </c>
      <c r="G49" s="23" t="s">
        <v>45</v>
      </c>
      <c r="H49" s="23" t="s">
        <v>45</v>
      </c>
      <c r="I49" s="23" t="s">
        <v>45</v>
      </c>
      <c r="J49" s="9">
        <v>209</v>
      </c>
      <c r="K49" s="9">
        <v>214</v>
      </c>
      <c r="L49" s="9">
        <v>21</v>
      </c>
      <c r="M49" s="9">
        <v>97</v>
      </c>
      <c r="N49" s="9">
        <v>154</v>
      </c>
      <c r="O49" s="9">
        <v>154</v>
      </c>
      <c r="P49" s="9">
        <v>176</v>
      </c>
      <c r="Q49" s="23" t="s">
        <v>45</v>
      </c>
    </row>
    <row r="50" spans="1:17" x14ac:dyDescent="0.2">
      <c r="A50" s="5" t="s">
        <v>2</v>
      </c>
      <c r="B50" s="23" t="s">
        <v>45</v>
      </c>
      <c r="C50" s="23" t="s">
        <v>45</v>
      </c>
      <c r="D50" s="23" t="s">
        <v>45</v>
      </c>
      <c r="E50" s="23" t="s">
        <v>45</v>
      </c>
      <c r="F50" s="23" t="s">
        <v>45</v>
      </c>
      <c r="G50" s="23" t="s">
        <v>45</v>
      </c>
      <c r="H50" s="23" t="s">
        <v>45</v>
      </c>
      <c r="I50" s="23" t="s">
        <v>45</v>
      </c>
      <c r="J50" s="9">
        <v>6048</v>
      </c>
      <c r="K50" s="9">
        <v>6528</v>
      </c>
      <c r="L50" s="9">
        <v>2959</v>
      </c>
      <c r="M50" s="9">
        <v>2538</v>
      </c>
      <c r="N50" s="9">
        <v>5054</v>
      </c>
      <c r="O50" s="9">
        <v>5590</v>
      </c>
      <c r="P50" s="9">
        <v>5254</v>
      </c>
      <c r="Q50" s="23" t="s">
        <v>45</v>
      </c>
    </row>
    <row r="51" spans="1:17" x14ac:dyDescent="0.2">
      <c r="A51" s="5" t="s">
        <v>3</v>
      </c>
      <c r="B51" s="23" t="s">
        <v>45</v>
      </c>
      <c r="C51" s="23" t="s">
        <v>45</v>
      </c>
      <c r="D51" s="23" t="s">
        <v>45</v>
      </c>
      <c r="E51" s="23" t="s">
        <v>45</v>
      </c>
      <c r="F51" s="23" t="s">
        <v>45</v>
      </c>
      <c r="G51" s="23" t="s">
        <v>45</v>
      </c>
      <c r="H51" s="23" t="s">
        <v>45</v>
      </c>
      <c r="I51" s="23" t="s">
        <v>45</v>
      </c>
      <c r="J51" s="9">
        <v>675</v>
      </c>
      <c r="K51" s="9">
        <v>532</v>
      </c>
      <c r="L51" s="9">
        <v>316</v>
      </c>
      <c r="M51" s="9">
        <v>213</v>
      </c>
      <c r="N51" s="9">
        <v>524</v>
      </c>
      <c r="O51" s="9">
        <v>618</v>
      </c>
      <c r="P51" s="9">
        <v>564</v>
      </c>
      <c r="Q51" s="23" t="s">
        <v>45</v>
      </c>
    </row>
    <row r="52" spans="1:17" x14ac:dyDescent="0.2">
      <c r="A52" s="5" t="s">
        <v>4</v>
      </c>
      <c r="B52" s="23" t="s">
        <v>45</v>
      </c>
      <c r="C52" s="23" t="s">
        <v>45</v>
      </c>
      <c r="D52" s="23" t="s">
        <v>45</v>
      </c>
      <c r="E52" s="23" t="s">
        <v>45</v>
      </c>
      <c r="F52" s="23" t="s">
        <v>45</v>
      </c>
      <c r="G52" s="23" t="s">
        <v>45</v>
      </c>
      <c r="H52" s="23" t="s">
        <v>45</v>
      </c>
      <c r="I52" s="23" t="s">
        <v>45</v>
      </c>
      <c r="J52" s="9">
        <v>69</v>
      </c>
      <c r="K52" s="9">
        <v>10</v>
      </c>
      <c r="L52" s="9">
        <v>24</v>
      </c>
      <c r="M52" s="9">
        <v>42</v>
      </c>
      <c r="N52" s="9">
        <v>43</v>
      </c>
      <c r="O52" s="9"/>
      <c r="P52" s="9"/>
      <c r="Q52" s="23" t="s">
        <v>45</v>
      </c>
    </row>
    <row r="53" spans="1:17" x14ac:dyDescent="0.2">
      <c r="A53" s="7" t="s">
        <v>5</v>
      </c>
      <c r="B53" s="23" t="s">
        <v>45</v>
      </c>
      <c r="C53" s="23" t="s">
        <v>45</v>
      </c>
      <c r="D53" s="23" t="s">
        <v>45</v>
      </c>
      <c r="E53" s="23" t="s">
        <v>45</v>
      </c>
      <c r="F53" s="23" t="s">
        <v>45</v>
      </c>
      <c r="G53" s="23" t="s">
        <v>45</v>
      </c>
      <c r="H53" s="23" t="s">
        <v>45</v>
      </c>
      <c r="I53" s="23" t="s">
        <v>45</v>
      </c>
      <c r="J53" s="9">
        <v>127</v>
      </c>
      <c r="K53" s="9">
        <v>251</v>
      </c>
      <c r="L53" s="9">
        <v>84</v>
      </c>
      <c r="M53" s="9">
        <v>210</v>
      </c>
      <c r="N53" s="9">
        <v>341</v>
      </c>
      <c r="O53" s="9">
        <v>264</v>
      </c>
      <c r="P53" s="9">
        <v>253</v>
      </c>
      <c r="Q53" s="23" t="s">
        <v>45</v>
      </c>
    </row>
    <row r="54" spans="1:17" x14ac:dyDescent="0.2">
      <c r="A54" s="6" t="s">
        <v>13</v>
      </c>
      <c r="B54" s="8">
        <f>SUM(B55:B60)</f>
        <v>5383</v>
      </c>
      <c r="C54" s="8">
        <f t="shared" ref="C54" si="72">SUM(C55:C60)</f>
        <v>6630</v>
      </c>
      <c r="D54" s="8">
        <f t="shared" ref="D54" si="73">SUM(D55:D60)</f>
        <v>6968</v>
      </c>
      <c r="E54" s="8">
        <f t="shared" ref="E54" si="74">SUM(E55:E60)</f>
        <v>8143</v>
      </c>
      <c r="F54" s="8">
        <f t="shared" ref="F54" si="75">SUM(F55:F60)</f>
        <v>9094</v>
      </c>
      <c r="G54" s="8">
        <f t="shared" ref="G54" si="76">SUM(G55:G60)</f>
        <v>8345</v>
      </c>
      <c r="H54" s="8">
        <f t="shared" ref="H54" si="77">SUM(H55:H60)</f>
        <v>9369</v>
      </c>
      <c r="I54" s="8">
        <f t="shared" ref="I54" si="78">SUM(I55:I60)</f>
        <v>9987</v>
      </c>
      <c r="J54" s="8">
        <f t="shared" ref="J54" si="79">SUM(J55:J60)</f>
        <v>9643</v>
      </c>
      <c r="K54" s="8">
        <f t="shared" ref="K54" si="80">SUM(K55:K60)</f>
        <v>10701</v>
      </c>
      <c r="L54" s="8">
        <f t="shared" ref="L54" si="81">SUM(L55:L60)</f>
        <v>5450</v>
      </c>
      <c r="M54" s="8">
        <f t="shared" ref="M54" si="82">SUM(M55:M60)</f>
        <v>5131</v>
      </c>
      <c r="N54" s="8">
        <f t="shared" ref="N54" si="83">SUM(N55:N60)</f>
        <v>9254</v>
      </c>
      <c r="O54" s="8">
        <f t="shared" ref="O54" si="84">SUM(O55:O60)</f>
        <v>10094</v>
      </c>
      <c r="P54" s="8">
        <f t="shared" ref="P54" si="85">SUM(P55:P60)</f>
        <v>9405</v>
      </c>
      <c r="Q54" s="8">
        <f t="shared" si="15"/>
        <v>123597</v>
      </c>
    </row>
    <row r="55" spans="1:17" x14ac:dyDescent="0.2">
      <c r="A55" s="5" t="s">
        <v>0</v>
      </c>
      <c r="B55" s="9">
        <v>3477</v>
      </c>
      <c r="C55" s="9">
        <v>4141</v>
      </c>
      <c r="D55" s="9">
        <v>4140</v>
      </c>
      <c r="E55" s="9">
        <v>4611</v>
      </c>
      <c r="F55" s="9">
        <v>4919</v>
      </c>
      <c r="G55" s="9">
        <v>5023</v>
      </c>
      <c r="H55" s="9">
        <v>5363</v>
      </c>
      <c r="I55" s="9">
        <v>5776</v>
      </c>
      <c r="J55" s="9">
        <v>5754</v>
      </c>
      <c r="K55" s="9">
        <v>6000</v>
      </c>
      <c r="L55" s="9">
        <v>3513</v>
      </c>
      <c r="M55" s="9">
        <v>2948</v>
      </c>
      <c r="N55" s="9">
        <v>5555</v>
      </c>
      <c r="O55" s="9">
        <v>5782</v>
      </c>
      <c r="P55" s="9">
        <v>5445</v>
      </c>
      <c r="Q55" s="9">
        <f t="shared" si="15"/>
        <v>72447</v>
      </c>
    </row>
    <row r="56" spans="1:17" x14ac:dyDescent="0.2">
      <c r="A56" s="5" t="s">
        <v>1</v>
      </c>
      <c r="B56" s="9">
        <v>86</v>
      </c>
      <c r="C56" s="9">
        <v>108</v>
      </c>
      <c r="D56" s="9">
        <v>74</v>
      </c>
      <c r="E56" s="9">
        <v>117</v>
      </c>
      <c r="F56" s="9">
        <v>181</v>
      </c>
      <c r="G56" s="9">
        <v>129</v>
      </c>
      <c r="H56" s="9">
        <v>144</v>
      </c>
      <c r="I56" s="9">
        <v>113</v>
      </c>
      <c r="J56" s="9">
        <v>88</v>
      </c>
      <c r="K56" s="9">
        <v>97</v>
      </c>
      <c r="L56" s="9">
        <v>21</v>
      </c>
      <c r="M56" s="9">
        <v>29</v>
      </c>
      <c r="N56" s="9">
        <v>60</v>
      </c>
      <c r="O56" s="9">
        <v>70</v>
      </c>
      <c r="P56" s="9">
        <v>60</v>
      </c>
      <c r="Q56" s="9">
        <f t="shared" si="15"/>
        <v>1377</v>
      </c>
    </row>
    <row r="57" spans="1:17" x14ac:dyDescent="0.2">
      <c r="A57" s="5" t="s">
        <v>2</v>
      </c>
      <c r="B57" s="9">
        <v>1689</v>
      </c>
      <c r="C57" s="9">
        <v>2203</v>
      </c>
      <c r="D57" s="9">
        <v>2569</v>
      </c>
      <c r="E57" s="9">
        <v>3134</v>
      </c>
      <c r="F57" s="9">
        <v>3712</v>
      </c>
      <c r="G57" s="9">
        <v>2891</v>
      </c>
      <c r="H57" s="9">
        <v>3378</v>
      </c>
      <c r="I57" s="9">
        <v>3740</v>
      </c>
      <c r="J57" s="9">
        <v>3551</v>
      </c>
      <c r="K57" s="9">
        <v>4353</v>
      </c>
      <c r="L57" s="9">
        <v>1768</v>
      </c>
      <c r="M57" s="9">
        <v>1937</v>
      </c>
      <c r="N57" s="9">
        <v>3304</v>
      </c>
      <c r="O57" s="9">
        <v>3961</v>
      </c>
      <c r="P57" s="9">
        <v>3610</v>
      </c>
      <c r="Q57" s="9">
        <f t="shared" si="15"/>
        <v>45800</v>
      </c>
    </row>
    <row r="58" spans="1:17" x14ac:dyDescent="0.2">
      <c r="A58" s="5" t="s">
        <v>3</v>
      </c>
      <c r="B58" s="9">
        <v>66</v>
      </c>
      <c r="C58" s="9">
        <v>79</v>
      </c>
      <c r="D58" s="9">
        <v>126</v>
      </c>
      <c r="E58" s="9">
        <v>212</v>
      </c>
      <c r="F58" s="9">
        <v>193</v>
      </c>
      <c r="G58" s="9">
        <v>228</v>
      </c>
      <c r="H58" s="9">
        <v>393</v>
      </c>
      <c r="I58" s="9">
        <v>280</v>
      </c>
      <c r="J58" s="9">
        <v>172</v>
      </c>
      <c r="K58" s="9">
        <v>160</v>
      </c>
      <c r="L58" s="9">
        <v>105</v>
      </c>
      <c r="M58" s="9">
        <v>131</v>
      </c>
      <c r="N58" s="9">
        <v>215</v>
      </c>
      <c r="O58" s="9">
        <v>201</v>
      </c>
      <c r="P58" s="9">
        <v>204</v>
      </c>
      <c r="Q58" s="9">
        <f t="shared" si="15"/>
        <v>2765</v>
      </c>
    </row>
    <row r="59" spans="1:17" x14ac:dyDescent="0.2">
      <c r="A59" s="5" t="s">
        <v>4</v>
      </c>
      <c r="B59" s="9"/>
      <c r="C59" s="9">
        <v>2</v>
      </c>
      <c r="D59" s="9">
        <v>7</v>
      </c>
      <c r="E59" s="9">
        <v>21</v>
      </c>
      <c r="F59" s="9">
        <v>36</v>
      </c>
      <c r="G59" s="9">
        <v>8</v>
      </c>
      <c r="H59" s="9">
        <v>22</v>
      </c>
      <c r="I59" s="9">
        <v>16</v>
      </c>
      <c r="J59" s="9">
        <v>30</v>
      </c>
      <c r="K59" s="9">
        <v>5</v>
      </c>
      <c r="L59" s="9">
        <v>3</v>
      </c>
      <c r="M59" s="9">
        <v>7</v>
      </c>
      <c r="N59" s="9">
        <v>24</v>
      </c>
      <c r="O59" s="9"/>
      <c r="P59" s="9"/>
      <c r="Q59" s="9">
        <f t="shared" si="15"/>
        <v>181</v>
      </c>
    </row>
    <row r="60" spans="1:17" x14ac:dyDescent="0.2">
      <c r="A60" s="7" t="s">
        <v>5</v>
      </c>
      <c r="B60" s="10">
        <v>65</v>
      </c>
      <c r="C60" s="10">
        <v>97</v>
      </c>
      <c r="D60" s="10">
        <v>52</v>
      </c>
      <c r="E60" s="10">
        <v>48</v>
      </c>
      <c r="F60" s="10">
        <v>53</v>
      </c>
      <c r="G60" s="10">
        <v>66</v>
      </c>
      <c r="H60" s="10">
        <v>69</v>
      </c>
      <c r="I60" s="10">
        <v>62</v>
      </c>
      <c r="J60" s="10">
        <v>48</v>
      </c>
      <c r="K60" s="10">
        <v>86</v>
      </c>
      <c r="L60" s="10">
        <v>40</v>
      </c>
      <c r="M60" s="10">
        <v>79</v>
      </c>
      <c r="N60" s="10">
        <v>96</v>
      </c>
      <c r="O60" s="10">
        <v>80</v>
      </c>
      <c r="P60" s="10">
        <v>86</v>
      </c>
      <c r="Q60" s="10">
        <f t="shared" si="15"/>
        <v>1027</v>
      </c>
    </row>
    <row r="61" spans="1:17" x14ac:dyDescent="0.2">
      <c r="A61" s="6" t="s">
        <v>14</v>
      </c>
      <c r="B61" s="8">
        <f>SUM(B62:B67)</f>
        <v>110668</v>
      </c>
      <c r="C61" s="8">
        <f t="shared" ref="C61" si="86">SUM(C62:C67)</f>
        <v>138646</v>
      </c>
      <c r="D61" s="8">
        <f t="shared" ref="D61" si="87">SUM(D62:D67)</f>
        <v>139997</v>
      </c>
      <c r="E61" s="8">
        <f t="shared" ref="E61" si="88">SUM(E62:E67)</f>
        <v>161381</v>
      </c>
      <c r="F61" s="8">
        <f t="shared" ref="F61" si="89">SUM(F62:F67)</f>
        <v>180670</v>
      </c>
      <c r="G61" s="8">
        <f t="shared" ref="G61" si="90">SUM(G62:G67)</f>
        <v>164960</v>
      </c>
      <c r="H61" s="8">
        <f t="shared" ref="H61" si="91">SUM(H62:H67)</f>
        <v>190393</v>
      </c>
      <c r="I61" s="8">
        <f t="shared" ref="I61" si="92">SUM(I62:I67)</f>
        <v>198521</v>
      </c>
      <c r="J61" s="8">
        <f t="shared" ref="J61" si="93">SUM(J62:J67)</f>
        <v>187865</v>
      </c>
      <c r="K61" s="8">
        <f t="shared" ref="K61" si="94">SUM(K62:K67)</f>
        <v>209694</v>
      </c>
      <c r="L61" s="8">
        <f t="shared" ref="L61" si="95">SUM(L62:L67)</f>
        <v>100452</v>
      </c>
      <c r="M61" s="8">
        <f t="shared" ref="M61" si="96">SUM(M62:M67)</f>
        <v>87386</v>
      </c>
      <c r="N61" s="8">
        <f t="shared" ref="N61" si="97">SUM(N62:N67)</f>
        <v>178819</v>
      </c>
      <c r="O61" s="8">
        <f t="shared" ref="O61" si="98">SUM(O62:O67)</f>
        <v>204688</v>
      </c>
      <c r="P61" s="8">
        <f t="shared" ref="P61" si="99">SUM(P62:P67)</f>
        <v>196231</v>
      </c>
      <c r="Q61" s="8">
        <f t="shared" si="15"/>
        <v>2450371</v>
      </c>
    </row>
    <row r="62" spans="1:17" x14ac:dyDescent="0.2">
      <c r="A62" s="5" t="s">
        <v>0</v>
      </c>
      <c r="B62" s="9">
        <v>76406</v>
      </c>
      <c r="C62" s="9">
        <v>91820</v>
      </c>
      <c r="D62" s="9">
        <v>87911</v>
      </c>
      <c r="E62" s="9">
        <v>94587</v>
      </c>
      <c r="F62" s="9">
        <v>101487</v>
      </c>
      <c r="G62" s="9">
        <v>100999</v>
      </c>
      <c r="H62" s="9">
        <v>110001</v>
      </c>
      <c r="I62" s="9">
        <v>115121</v>
      </c>
      <c r="J62" s="9">
        <v>114685</v>
      </c>
      <c r="K62" s="9">
        <v>122264</v>
      </c>
      <c r="L62" s="9">
        <v>67086</v>
      </c>
      <c r="M62" s="9">
        <v>49252</v>
      </c>
      <c r="N62" s="9">
        <v>108929</v>
      </c>
      <c r="O62" s="9">
        <v>123732</v>
      </c>
      <c r="P62" s="9">
        <v>121852</v>
      </c>
      <c r="Q62" s="9">
        <f t="shared" si="15"/>
        <v>1486132</v>
      </c>
    </row>
    <row r="63" spans="1:17" x14ac:dyDescent="0.2">
      <c r="A63" s="5" t="s">
        <v>1</v>
      </c>
      <c r="B63" s="9">
        <v>1824</v>
      </c>
      <c r="C63" s="9">
        <v>2751</v>
      </c>
      <c r="D63" s="9">
        <v>1506</v>
      </c>
      <c r="E63" s="9">
        <v>2981</v>
      </c>
      <c r="F63" s="9">
        <v>4520</v>
      </c>
      <c r="G63" s="9">
        <v>3365</v>
      </c>
      <c r="H63" s="9">
        <v>3668</v>
      </c>
      <c r="I63" s="9">
        <v>3793</v>
      </c>
      <c r="J63" s="9">
        <v>2167</v>
      </c>
      <c r="K63" s="9">
        <v>2350</v>
      </c>
      <c r="L63" s="9">
        <v>544</v>
      </c>
      <c r="M63" s="9">
        <v>781</v>
      </c>
      <c r="N63" s="9">
        <v>1543</v>
      </c>
      <c r="O63" s="9">
        <v>1859</v>
      </c>
      <c r="P63" s="9">
        <v>1856</v>
      </c>
      <c r="Q63" s="9">
        <f t="shared" si="15"/>
        <v>35508</v>
      </c>
    </row>
    <row r="64" spans="1:17" x14ac:dyDescent="0.2">
      <c r="A64" s="5" t="s">
        <v>2</v>
      </c>
      <c r="B64" s="9">
        <v>29919</v>
      </c>
      <c r="C64" s="9">
        <v>40654</v>
      </c>
      <c r="D64" s="9">
        <v>46087</v>
      </c>
      <c r="E64" s="9">
        <v>56478</v>
      </c>
      <c r="F64" s="9">
        <v>67279</v>
      </c>
      <c r="G64" s="9">
        <v>51484</v>
      </c>
      <c r="H64" s="9">
        <v>63988</v>
      </c>
      <c r="I64" s="9">
        <v>67200</v>
      </c>
      <c r="J64" s="9">
        <v>63726</v>
      </c>
      <c r="K64" s="9">
        <v>78782</v>
      </c>
      <c r="L64" s="9">
        <v>29215</v>
      </c>
      <c r="M64" s="9">
        <v>32658</v>
      </c>
      <c r="N64" s="9">
        <v>60942</v>
      </c>
      <c r="O64" s="9">
        <v>71788</v>
      </c>
      <c r="P64" s="9">
        <v>66370</v>
      </c>
      <c r="Q64" s="9">
        <f t="shared" si="15"/>
        <v>826570</v>
      </c>
    </row>
    <row r="65" spans="1:17" x14ac:dyDescent="0.2">
      <c r="A65" s="5" t="s">
        <v>3</v>
      </c>
      <c r="B65" s="9">
        <v>1464</v>
      </c>
      <c r="C65" s="9">
        <v>1673</v>
      </c>
      <c r="D65" s="9">
        <v>3184</v>
      </c>
      <c r="E65" s="9">
        <v>5986</v>
      </c>
      <c r="F65" s="9">
        <v>5884</v>
      </c>
      <c r="G65" s="9">
        <v>7682</v>
      </c>
      <c r="H65" s="9">
        <v>11175</v>
      </c>
      <c r="I65" s="9">
        <v>11074</v>
      </c>
      <c r="J65" s="9">
        <v>5966</v>
      </c>
      <c r="K65" s="9">
        <v>4744</v>
      </c>
      <c r="L65" s="9">
        <v>2998</v>
      </c>
      <c r="M65" s="9">
        <v>2988</v>
      </c>
      <c r="N65" s="9">
        <v>4404</v>
      </c>
      <c r="O65" s="9">
        <v>5464</v>
      </c>
      <c r="P65" s="9">
        <v>4283</v>
      </c>
      <c r="Q65" s="9">
        <f t="shared" si="15"/>
        <v>78969</v>
      </c>
    </row>
    <row r="66" spans="1:17" x14ac:dyDescent="0.2">
      <c r="A66" s="5" t="s">
        <v>4</v>
      </c>
      <c r="B66" s="9"/>
      <c r="C66" s="9">
        <v>18</v>
      </c>
      <c r="D66" s="9">
        <v>318</v>
      </c>
      <c r="E66" s="9">
        <v>285</v>
      </c>
      <c r="F66" s="9">
        <v>456</v>
      </c>
      <c r="G66" s="9">
        <v>72</v>
      </c>
      <c r="H66" s="9">
        <v>452</v>
      </c>
      <c r="I66" s="9">
        <v>204</v>
      </c>
      <c r="J66" s="9">
        <v>415</v>
      </c>
      <c r="K66" s="9">
        <v>76</v>
      </c>
      <c r="L66" s="9">
        <v>72</v>
      </c>
      <c r="M66" s="9">
        <v>174</v>
      </c>
      <c r="N66" s="9">
        <v>255</v>
      </c>
      <c r="O66" s="9"/>
      <c r="P66" s="9"/>
      <c r="Q66" s="9">
        <f t="shared" si="15"/>
        <v>2797</v>
      </c>
    </row>
    <row r="67" spans="1:17" x14ac:dyDescent="0.2">
      <c r="A67" s="7" t="s">
        <v>5</v>
      </c>
      <c r="B67" s="10">
        <v>1055</v>
      </c>
      <c r="C67" s="10">
        <v>1730</v>
      </c>
      <c r="D67" s="10">
        <v>991</v>
      </c>
      <c r="E67" s="10">
        <v>1064</v>
      </c>
      <c r="F67" s="10">
        <v>1044</v>
      </c>
      <c r="G67" s="10">
        <v>1358</v>
      </c>
      <c r="H67" s="10">
        <v>1109</v>
      </c>
      <c r="I67" s="10">
        <v>1129</v>
      </c>
      <c r="J67" s="10">
        <v>906</v>
      </c>
      <c r="K67" s="10">
        <v>1478</v>
      </c>
      <c r="L67" s="10">
        <v>537</v>
      </c>
      <c r="M67" s="10">
        <v>1533</v>
      </c>
      <c r="N67" s="10">
        <v>2746</v>
      </c>
      <c r="O67" s="10">
        <v>1845</v>
      </c>
      <c r="P67" s="10">
        <v>1870</v>
      </c>
      <c r="Q67" s="10">
        <f t="shared" si="15"/>
        <v>20395</v>
      </c>
    </row>
    <row r="68" spans="1:17" x14ac:dyDescent="0.2">
      <c r="A68" s="6" t="s">
        <v>15</v>
      </c>
      <c r="B68" s="8">
        <f>SUM(B69:B74)</f>
        <v>3595</v>
      </c>
      <c r="C68" s="8">
        <f t="shared" ref="C68" si="100">SUM(C69:C74)</f>
        <v>4503</v>
      </c>
      <c r="D68" s="8">
        <f t="shared" ref="D68" si="101">SUM(D69:D74)</f>
        <v>4733</v>
      </c>
      <c r="E68" s="8">
        <f t="shared" ref="E68" si="102">SUM(E69:E74)</f>
        <v>5547</v>
      </c>
      <c r="F68" s="8">
        <f t="shared" ref="F68" si="103">SUM(F69:F74)</f>
        <v>6242</v>
      </c>
      <c r="G68" s="8">
        <f t="shared" ref="G68" si="104">SUM(G69:G74)</f>
        <v>5686</v>
      </c>
      <c r="H68" s="8">
        <f t="shared" ref="H68" si="105">SUM(H69:H74)</f>
        <v>6371</v>
      </c>
      <c r="I68" s="8">
        <f t="shared" ref="I68" si="106">SUM(I69:I74)</f>
        <v>6844</v>
      </c>
      <c r="J68" s="8">
        <f t="shared" ref="J68" si="107">SUM(J69:J74)</f>
        <v>6520</v>
      </c>
      <c r="K68" s="8">
        <f t="shared" ref="K68" si="108">SUM(K69:K74)</f>
        <v>7234</v>
      </c>
      <c r="L68" s="8">
        <f t="shared" ref="L68" si="109">SUM(L69:L74)</f>
        <v>3620</v>
      </c>
      <c r="M68" s="8">
        <f t="shared" ref="M68" si="110">SUM(M69:M74)</f>
        <v>3498</v>
      </c>
      <c r="N68" s="8">
        <f t="shared" ref="N68" si="111">SUM(N69:N74)</f>
        <v>6245</v>
      </c>
      <c r="O68" s="8">
        <f t="shared" ref="O68" si="112">SUM(O69:O74)</f>
        <v>6849</v>
      </c>
      <c r="P68" s="8">
        <f t="shared" ref="P68" si="113">SUM(P69:P74)</f>
        <v>6302</v>
      </c>
      <c r="Q68" s="8">
        <f t="shared" si="15"/>
        <v>83789</v>
      </c>
    </row>
    <row r="69" spans="1:17" x14ac:dyDescent="0.2">
      <c r="A69" s="5" t="s">
        <v>0</v>
      </c>
      <c r="B69" s="9">
        <v>2321</v>
      </c>
      <c r="C69" s="9">
        <v>2805</v>
      </c>
      <c r="D69" s="9">
        <v>2803</v>
      </c>
      <c r="E69" s="9">
        <v>3128</v>
      </c>
      <c r="F69" s="9">
        <v>3343</v>
      </c>
      <c r="G69" s="9">
        <v>3424</v>
      </c>
      <c r="H69" s="9">
        <v>3648</v>
      </c>
      <c r="I69" s="9">
        <v>3960</v>
      </c>
      <c r="J69" s="9">
        <v>3893</v>
      </c>
      <c r="K69" s="9">
        <v>4038</v>
      </c>
      <c r="L69" s="9">
        <v>2343</v>
      </c>
      <c r="M69" s="9">
        <v>2006</v>
      </c>
      <c r="N69" s="9">
        <v>3716</v>
      </c>
      <c r="O69" s="9">
        <v>3888</v>
      </c>
      <c r="P69" s="9">
        <v>3614</v>
      </c>
      <c r="Q69" s="9">
        <f t="shared" si="15"/>
        <v>48930</v>
      </c>
    </row>
    <row r="70" spans="1:17" x14ac:dyDescent="0.2">
      <c r="A70" s="5" t="s">
        <v>1</v>
      </c>
      <c r="B70" s="9">
        <v>58</v>
      </c>
      <c r="C70" s="9">
        <v>77</v>
      </c>
      <c r="D70" s="9">
        <v>54</v>
      </c>
      <c r="E70" s="9">
        <v>83</v>
      </c>
      <c r="F70" s="9">
        <v>129</v>
      </c>
      <c r="G70" s="9">
        <v>91</v>
      </c>
      <c r="H70" s="9">
        <v>100</v>
      </c>
      <c r="I70" s="9">
        <v>73</v>
      </c>
      <c r="J70" s="9">
        <v>59</v>
      </c>
      <c r="K70" s="9">
        <v>66</v>
      </c>
      <c r="L70" s="9">
        <v>15</v>
      </c>
      <c r="M70" s="9">
        <v>20</v>
      </c>
      <c r="N70" s="9">
        <v>40</v>
      </c>
      <c r="O70" s="9">
        <v>47</v>
      </c>
      <c r="P70" s="9">
        <v>39</v>
      </c>
      <c r="Q70" s="9">
        <f t="shared" si="15"/>
        <v>951</v>
      </c>
    </row>
    <row r="71" spans="1:17" x14ac:dyDescent="0.2">
      <c r="A71" s="5" t="s">
        <v>2</v>
      </c>
      <c r="B71" s="9">
        <v>1134</v>
      </c>
      <c r="C71" s="9">
        <v>1503</v>
      </c>
      <c r="D71" s="9">
        <v>1750</v>
      </c>
      <c r="E71" s="9">
        <v>2142</v>
      </c>
      <c r="F71" s="9">
        <v>2574</v>
      </c>
      <c r="G71" s="9">
        <v>1965</v>
      </c>
      <c r="H71" s="9">
        <v>2313</v>
      </c>
      <c r="I71" s="9">
        <v>2567</v>
      </c>
      <c r="J71" s="9">
        <v>2401</v>
      </c>
      <c r="K71" s="9">
        <v>2964</v>
      </c>
      <c r="L71" s="9">
        <v>1162</v>
      </c>
      <c r="M71" s="9">
        <v>1327</v>
      </c>
      <c r="N71" s="9">
        <v>2261</v>
      </c>
      <c r="O71" s="9">
        <v>2731</v>
      </c>
      <c r="P71" s="9">
        <v>2453</v>
      </c>
      <c r="Q71" s="9">
        <f t="shared" si="15"/>
        <v>31247</v>
      </c>
    </row>
    <row r="72" spans="1:17" x14ac:dyDescent="0.2">
      <c r="A72" s="5" t="s">
        <v>3</v>
      </c>
      <c r="B72" s="9">
        <v>44</v>
      </c>
      <c r="C72" s="9">
        <v>54</v>
      </c>
      <c r="D72" s="9">
        <v>86</v>
      </c>
      <c r="E72" s="9">
        <v>148</v>
      </c>
      <c r="F72" s="9">
        <v>133</v>
      </c>
      <c r="G72" s="9">
        <v>156</v>
      </c>
      <c r="H72" s="9">
        <v>249</v>
      </c>
      <c r="I72" s="9">
        <v>190</v>
      </c>
      <c r="J72" s="9">
        <v>115</v>
      </c>
      <c r="K72" s="9">
        <v>104</v>
      </c>
      <c r="L72" s="9">
        <v>72</v>
      </c>
      <c r="M72" s="9">
        <v>85</v>
      </c>
      <c r="N72" s="9">
        <v>147</v>
      </c>
      <c r="O72" s="9">
        <v>128</v>
      </c>
      <c r="P72" s="9">
        <v>137</v>
      </c>
      <c r="Q72" s="9">
        <f t="shared" si="15"/>
        <v>1848</v>
      </c>
    </row>
    <row r="73" spans="1:17" x14ac:dyDescent="0.2">
      <c r="A73" s="5" t="s">
        <v>4</v>
      </c>
      <c r="B73" s="9"/>
      <c r="C73" s="9">
        <v>1</v>
      </c>
      <c r="D73" s="9">
        <v>4</v>
      </c>
      <c r="E73" s="9">
        <v>14</v>
      </c>
      <c r="F73" s="9">
        <v>27</v>
      </c>
      <c r="G73" s="9">
        <v>6</v>
      </c>
      <c r="H73" s="9">
        <v>15</v>
      </c>
      <c r="I73" s="9">
        <v>11</v>
      </c>
      <c r="J73" s="9">
        <v>20</v>
      </c>
      <c r="K73" s="9">
        <v>3</v>
      </c>
      <c r="L73" s="9">
        <v>2</v>
      </c>
      <c r="M73" s="9">
        <v>5</v>
      </c>
      <c r="N73" s="9">
        <v>14</v>
      </c>
      <c r="O73" s="9"/>
      <c r="P73" s="9"/>
      <c r="Q73" s="9">
        <f t="shared" si="15"/>
        <v>122</v>
      </c>
    </row>
    <row r="74" spans="1:17" x14ac:dyDescent="0.2">
      <c r="A74" s="7" t="s">
        <v>5</v>
      </c>
      <c r="B74" s="10">
        <v>38</v>
      </c>
      <c r="C74" s="10">
        <v>63</v>
      </c>
      <c r="D74" s="10">
        <v>36</v>
      </c>
      <c r="E74" s="10">
        <v>32</v>
      </c>
      <c r="F74" s="10">
        <v>36</v>
      </c>
      <c r="G74" s="10">
        <v>44</v>
      </c>
      <c r="H74" s="10">
        <v>46</v>
      </c>
      <c r="I74" s="10">
        <v>43</v>
      </c>
      <c r="J74" s="10">
        <v>32</v>
      </c>
      <c r="K74" s="10">
        <v>59</v>
      </c>
      <c r="L74" s="10">
        <v>26</v>
      </c>
      <c r="M74" s="10">
        <v>55</v>
      </c>
      <c r="N74" s="10">
        <v>67</v>
      </c>
      <c r="O74" s="10">
        <v>55</v>
      </c>
      <c r="P74" s="10">
        <v>59</v>
      </c>
      <c r="Q74" s="10">
        <f t="shared" si="15"/>
        <v>691</v>
      </c>
    </row>
    <row r="75" spans="1:17" x14ac:dyDescent="0.2">
      <c r="A75" s="6" t="s">
        <v>16</v>
      </c>
      <c r="B75" s="8">
        <f>SUM(B76:B81)</f>
        <v>73547</v>
      </c>
      <c r="C75" s="8">
        <f t="shared" ref="C75" si="114">SUM(C76:C81)</f>
        <v>93417</v>
      </c>
      <c r="D75" s="8">
        <f t="shared" ref="D75" si="115">SUM(D76:D81)</f>
        <v>94014</v>
      </c>
      <c r="E75" s="8">
        <f t="shared" ref="E75" si="116">SUM(E76:E81)</f>
        <v>109111</v>
      </c>
      <c r="F75" s="8">
        <f t="shared" ref="F75" si="117">SUM(F76:F81)</f>
        <v>123202</v>
      </c>
      <c r="G75" s="8">
        <f t="shared" ref="G75" si="118">SUM(G76:G81)</f>
        <v>111788</v>
      </c>
      <c r="H75" s="8">
        <f t="shared" ref="H75" si="119">SUM(H76:H81)</f>
        <v>128772</v>
      </c>
      <c r="I75" s="8">
        <f t="shared" ref="I75" si="120">SUM(I76:I81)</f>
        <v>134917</v>
      </c>
      <c r="J75" s="8">
        <f t="shared" ref="J75" si="121">SUM(J76:J81)</f>
        <v>125357</v>
      </c>
      <c r="K75" s="8">
        <f t="shared" ref="K75" si="122">SUM(K76:K81)</f>
        <v>140167</v>
      </c>
      <c r="L75" s="8">
        <f t="shared" ref="L75" si="123">SUM(L76:L81)</f>
        <v>65848</v>
      </c>
      <c r="M75" s="8">
        <f t="shared" ref="M75" si="124">SUM(M76:M81)</f>
        <v>59167</v>
      </c>
      <c r="N75" s="8">
        <f t="shared" ref="N75" si="125">SUM(N76:N81)</f>
        <v>119167</v>
      </c>
      <c r="O75" s="8">
        <f t="shared" ref="O75" si="126">SUM(O76:O81)</f>
        <v>137341</v>
      </c>
      <c r="P75" s="8">
        <f t="shared" ref="P75" si="127">SUM(P76:P81)</f>
        <v>130188</v>
      </c>
      <c r="Q75" s="8">
        <f t="shared" si="15"/>
        <v>1646003</v>
      </c>
    </row>
    <row r="76" spans="1:17" x14ac:dyDescent="0.2">
      <c r="A76" s="5" t="s">
        <v>0</v>
      </c>
      <c r="B76" s="9">
        <v>50722</v>
      </c>
      <c r="C76" s="9">
        <v>61729</v>
      </c>
      <c r="D76" s="9">
        <v>58721</v>
      </c>
      <c r="E76" s="9">
        <v>63484</v>
      </c>
      <c r="F76" s="9">
        <v>68353</v>
      </c>
      <c r="G76" s="9">
        <v>68357</v>
      </c>
      <c r="H76" s="9">
        <v>74350</v>
      </c>
      <c r="I76" s="9">
        <v>78183</v>
      </c>
      <c r="J76" s="9">
        <v>76448</v>
      </c>
      <c r="K76" s="9">
        <v>81248</v>
      </c>
      <c r="L76" s="9">
        <v>44017</v>
      </c>
      <c r="M76" s="9">
        <v>33210</v>
      </c>
      <c r="N76" s="9">
        <v>71664</v>
      </c>
      <c r="O76" s="9">
        <v>81909</v>
      </c>
      <c r="P76" s="9">
        <v>79764</v>
      </c>
      <c r="Q76" s="9">
        <f t="shared" si="15"/>
        <v>992159</v>
      </c>
    </row>
    <row r="77" spans="1:17" x14ac:dyDescent="0.2">
      <c r="A77" s="5" t="s">
        <v>1</v>
      </c>
      <c r="B77" s="9">
        <v>1210</v>
      </c>
      <c r="C77" s="9">
        <v>1940</v>
      </c>
      <c r="D77" s="9">
        <v>1104</v>
      </c>
      <c r="E77" s="9">
        <v>2091</v>
      </c>
      <c r="F77" s="9">
        <v>3165</v>
      </c>
      <c r="G77" s="9">
        <v>2371</v>
      </c>
      <c r="H77" s="9">
        <v>2535</v>
      </c>
      <c r="I77" s="9">
        <v>2492</v>
      </c>
      <c r="J77" s="9">
        <v>1435</v>
      </c>
      <c r="K77" s="9">
        <v>1579</v>
      </c>
      <c r="L77" s="9">
        <v>389</v>
      </c>
      <c r="M77" s="9">
        <v>535</v>
      </c>
      <c r="N77" s="9">
        <v>1011</v>
      </c>
      <c r="O77" s="9">
        <v>1282</v>
      </c>
      <c r="P77" s="9">
        <v>1228</v>
      </c>
      <c r="Q77" s="9">
        <f t="shared" ref="Q77:Q81" si="128">SUM(B77:P77)</f>
        <v>24367</v>
      </c>
    </row>
    <row r="78" spans="1:17" x14ac:dyDescent="0.2">
      <c r="A78" s="5" t="s">
        <v>2</v>
      </c>
      <c r="B78" s="9">
        <v>19968</v>
      </c>
      <c r="C78" s="9">
        <v>27416</v>
      </c>
      <c r="D78" s="9">
        <v>31073</v>
      </c>
      <c r="E78" s="9">
        <v>38392</v>
      </c>
      <c r="F78" s="9">
        <v>46562</v>
      </c>
      <c r="G78" s="9">
        <v>34872</v>
      </c>
      <c r="H78" s="9">
        <v>43722</v>
      </c>
      <c r="I78" s="9">
        <v>45902</v>
      </c>
      <c r="J78" s="9">
        <v>42669</v>
      </c>
      <c r="K78" s="9">
        <v>53318</v>
      </c>
      <c r="L78" s="9">
        <v>19060</v>
      </c>
      <c r="M78" s="9">
        <v>22229</v>
      </c>
      <c r="N78" s="9">
        <v>41397</v>
      </c>
      <c r="O78" s="9">
        <v>49332</v>
      </c>
      <c r="P78" s="9">
        <v>45021</v>
      </c>
      <c r="Q78" s="9">
        <f t="shared" si="128"/>
        <v>560933</v>
      </c>
    </row>
    <row r="79" spans="1:17" x14ac:dyDescent="0.2">
      <c r="A79" s="5" t="s">
        <v>3</v>
      </c>
      <c r="B79" s="9">
        <v>978</v>
      </c>
      <c r="C79" s="9">
        <v>1146</v>
      </c>
      <c r="D79" s="9">
        <v>2209</v>
      </c>
      <c r="E79" s="9">
        <v>4214</v>
      </c>
      <c r="F79" s="9">
        <v>4033</v>
      </c>
      <c r="G79" s="9">
        <v>5222</v>
      </c>
      <c r="H79" s="9">
        <v>7115</v>
      </c>
      <c r="I79" s="9">
        <v>7424</v>
      </c>
      <c r="J79" s="9">
        <v>3917</v>
      </c>
      <c r="K79" s="9">
        <v>2978</v>
      </c>
      <c r="L79" s="9">
        <v>1984</v>
      </c>
      <c r="M79" s="9">
        <v>1988</v>
      </c>
      <c r="N79" s="9">
        <v>2997</v>
      </c>
      <c r="O79" s="9">
        <v>3532</v>
      </c>
      <c r="P79" s="9">
        <v>2869</v>
      </c>
      <c r="Q79" s="9">
        <f t="shared" si="128"/>
        <v>52606</v>
      </c>
    </row>
    <row r="80" spans="1:17" x14ac:dyDescent="0.2">
      <c r="A80" s="5" t="s">
        <v>4</v>
      </c>
      <c r="B80" s="9"/>
      <c r="C80" s="9">
        <v>9</v>
      </c>
      <c r="D80" s="9">
        <v>207</v>
      </c>
      <c r="E80" s="9">
        <v>197</v>
      </c>
      <c r="F80" s="9">
        <v>342</v>
      </c>
      <c r="G80" s="9">
        <v>54</v>
      </c>
      <c r="H80" s="9">
        <v>308</v>
      </c>
      <c r="I80" s="9">
        <v>135</v>
      </c>
      <c r="J80" s="9">
        <v>272</v>
      </c>
      <c r="K80" s="9">
        <v>44</v>
      </c>
      <c r="L80" s="9">
        <v>48</v>
      </c>
      <c r="M80" s="9">
        <v>120</v>
      </c>
      <c r="N80" s="9">
        <v>146</v>
      </c>
      <c r="O80" s="9"/>
      <c r="P80" s="9"/>
      <c r="Q80" s="9">
        <f t="shared" si="128"/>
        <v>1882</v>
      </c>
    </row>
    <row r="81" spans="1:17" x14ac:dyDescent="0.2">
      <c r="A81" s="7" t="s">
        <v>5</v>
      </c>
      <c r="B81" s="10">
        <v>669</v>
      </c>
      <c r="C81" s="10">
        <v>1177</v>
      </c>
      <c r="D81" s="10">
        <v>700</v>
      </c>
      <c r="E81" s="10">
        <v>733</v>
      </c>
      <c r="F81" s="10">
        <v>747</v>
      </c>
      <c r="G81" s="10">
        <v>912</v>
      </c>
      <c r="H81" s="10">
        <v>742</v>
      </c>
      <c r="I81" s="10">
        <v>781</v>
      </c>
      <c r="J81" s="10">
        <v>616</v>
      </c>
      <c r="K81" s="10">
        <v>1000</v>
      </c>
      <c r="L81" s="10">
        <v>350</v>
      </c>
      <c r="M81" s="10">
        <v>1085</v>
      </c>
      <c r="N81" s="10">
        <v>1952</v>
      </c>
      <c r="O81" s="10">
        <v>1286</v>
      </c>
      <c r="P81" s="10">
        <v>1306</v>
      </c>
      <c r="Q81" s="10">
        <f t="shared" si="128"/>
        <v>14056</v>
      </c>
    </row>
    <row r="82" spans="1:17" x14ac:dyDescent="0.2">
      <c r="A82" s="13" t="s">
        <v>86</v>
      </c>
    </row>
    <row r="83" spans="1:17" x14ac:dyDescent="0.2">
      <c r="A83" s="13" t="s">
        <v>43</v>
      </c>
    </row>
  </sheetData>
  <hyperlinks>
    <hyperlink ref="A1" location="Sommaire!A1" display="Retour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83"/>
  <sheetViews>
    <sheetView workbookViewId="0">
      <selection activeCell="A4" sqref="A4"/>
    </sheetView>
  </sheetViews>
  <sheetFormatPr baseColWidth="10" defaultRowHeight="11.25" x14ac:dyDescent="0.2"/>
  <cols>
    <col min="1" max="1" width="48.140625" style="11" customWidth="1"/>
    <col min="2" max="17" width="9.7109375" style="11" customWidth="1"/>
    <col min="18" max="16384" width="11.42578125" style="11"/>
  </cols>
  <sheetData>
    <row r="1" spans="1:17" x14ac:dyDescent="0.2">
      <c r="A1" s="14" t="s">
        <v>33</v>
      </c>
    </row>
    <row r="2" spans="1:17" x14ac:dyDescent="0.2">
      <c r="A2" s="12" t="s">
        <v>94</v>
      </c>
    </row>
    <row r="4" spans="1:17" ht="33.75" x14ac:dyDescent="0.2">
      <c r="A4" s="1" t="s">
        <v>56</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c r="Q4" s="3" t="s">
        <v>88</v>
      </c>
    </row>
    <row r="5" spans="1:17" x14ac:dyDescent="0.2">
      <c r="A5" s="4" t="s">
        <v>6</v>
      </c>
      <c r="B5" s="8">
        <f>SUM(B6:B11)</f>
        <v>1317</v>
      </c>
      <c r="C5" s="8">
        <f t="shared" ref="C5:P5" si="0">SUM(C6:C11)</f>
        <v>1499</v>
      </c>
      <c r="D5" s="8">
        <f t="shared" si="0"/>
        <v>1537</v>
      </c>
      <c r="E5" s="8">
        <f t="shared" si="0"/>
        <v>1664</v>
      </c>
      <c r="F5" s="8">
        <f t="shared" si="0"/>
        <v>1647</v>
      </c>
      <c r="G5" s="8">
        <f t="shared" si="0"/>
        <v>1747</v>
      </c>
      <c r="H5" s="8">
        <f t="shared" si="0"/>
        <v>1809</v>
      </c>
      <c r="I5" s="8">
        <f t="shared" si="0"/>
        <v>1754</v>
      </c>
      <c r="J5" s="8">
        <f t="shared" si="0"/>
        <v>1818</v>
      </c>
      <c r="K5" s="8">
        <f t="shared" si="0"/>
        <v>1865</v>
      </c>
      <c r="L5" s="8">
        <f t="shared" si="0"/>
        <v>1016</v>
      </c>
      <c r="M5" s="8">
        <f t="shared" si="0"/>
        <v>908</v>
      </c>
      <c r="N5" s="8">
        <f t="shared" si="0"/>
        <v>1441</v>
      </c>
      <c r="O5" s="8">
        <f t="shared" si="0"/>
        <v>1560</v>
      </c>
      <c r="P5" s="8">
        <f t="shared" si="0"/>
        <v>1688</v>
      </c>
      <c r="Q5" s="8">
        <v>6305</v>
      </c>
    </row>
    <row r="6" spans="1:17" x14ac:dyDescent="0.2">
      <c r="A6" s="5" t="s">
        <v>0</v>
      </c>
      <c r="B6" s="9">
        <v>1208</v>
      </c>
      <c r="C6" s="9">
        <v>1378</v>
      </c>
      <c r="D6" s="9">
        <v>1388</v>
      </c>
      <c r="E6" s="9">
        <v>1506</v>
      </c>
      <c r="F6" s="9">
        <v>1499</v>
      </c>
      <c r="G6" s="9">
        <v>1589</v>
      </c>
      <c r="H6" s="9">
        <v>1645</v>
      </c>
      <c r="I6" s="9">
        <v>1597</v>
      </c>
      <c r="J6" s="9">
        <v>1653</v>
      </c>
      <c r="K6" s="9">
        <v>1722</v>
      </c>
      <c r="L6" s="9">
        <v>935</v>
      </c>
      <c r="M6" s="9">
        <v>829</v>
      </c>
      <c r="N6" s="9">
        <v>1340</v>
      </c>
      <c r="O6" s="9">
        <v>1443</v>
      </c>
      <c r="P6" s="9">
        <v>1561</v>
      </c>
      <c r="Q6" s="9">
        <v>5698</v>
      </c>
    </row>
    <row r="7" spans="1:17" x14ac:dyDescent="0.2">
      <c r="A7" s="5" t="s">
        <v>1</v>
      </c>
      <c r="B7" s="9">
        <v>1</v>
      </c>
      <c r="C7" s="9">
        <v>0</v>
      </c>
      <c r="D7" s="9">
        <v>1</v>
      </c>
      <c r="E7" s="9">
        <v>2</v>
      </c>
      <c r="F7" s="9">
        <v>2</v>
      </c>
      <c r="G7" s="9">
        <v>3</v>
      </c>
      <c r="H7" s="9">
        <v>1</v>
      </c>
      <c r="I7" s="9">
        <v>2</v>
      </c>
      <c r="J7" s="9">
        <v>2</v>
      </c>
      <c r="K7" s="9">
        <v>3</v>
      </c>
      <c r="L7" s="9">
        <v>2</v>
      </c>
      <c r="M7" s="9">
        <v>0</v>
      </c>
      <c r="N7" s="9">
        <v>1</v>
      </c>
      <c r="O7" s="9">
        <v>1</v>
      </c>
      <c r="P7" s="9">
        <v>2</v>
      </c>
      <c r="Q7" s="9">
        <v>7</v>
      </c>
    </row>
    <row r="8" spans="1:17" x14ac:dyDescent="0.2">
      <c r="A8" s="5" t="s">
        <v>2</v>
      </c>
      <c r="B8" s="9">
        <v>24</v>
      </c>
      <c r="C8" s="9">
        <v>33</v>
      </c>
      <c r="D8" s="9">
        <v>46</v>
      </c>
      <c r="E8" s="9">
        <v>52</v>
      </c>
      <c r="F8" s="9">
        <v>42</v>
      </c>
      <c r="G8" s="9">
        <v>43</v>
      </c>
      <c r="H8" s="9">
        <v>41</v>
      </c>
      <c r="I8" s="9">
        <v>40</v>
      </c>
      <c r="J8" s="9">
        <v>45</v>
      </c>
      <c r="K8" s="9">
        <v>37</v>
      </c>
      <c r="L8" s="9">
        <v>16</v>
      </c>
      <c r="M8" s="9">
        <v>13</v>
      </c>
      <c r="N8" s="9">
        <v>26</v>
      </c>
      <c r="O8" s="9">
        <v>31</v>
      </c>
      <c r="P8" s="9">
        <v>31</v>
      </c>
      <c r="Q8" s="9">
        <v>224</v>
      </c>
    </row>
    <row r="9" spans="1:17" x14ac:dyDescent="0.2">
      <c r="A9" s="5" t="s">
        <v>3</v>
      </c>
      <c r="B9" s="9">
        <v>61</v>
      </c>
      <c r="C9" s="9">
        <v>65</v>
      </c>
      <c r="D9" s="9">
        <v>69</v>
      </c>
      <c r="E9" s="9">
        <v>68</v>
      </c>
      <c r="F9" s="9">
        <v>67</v>
      </c>
      <c r="G9" s="9">
        <v>72</v>
      </c>
      <c r="H9" s="9">
        <v>75</v>
      </c>
      <c r="I9" s="9">
        <v>73</v>
      </c>
      <c r="J9" s="9">
        <v>73</v>
      </c>
      <c r="K9" s="9">
        <v>66</v>
      </c>
      <c r="L9" s="9">
        <v>45</v>
      </c>
      <c r="M9" s="9">
        <v>43</v>
      </c>
      <c r="N9" s="9">
        <v>48</v>
      </c>
      <c r="O9" s="9">
        <v>51</v>
      </c>
      <c r="P9" s="9">
        <v>56</v>
      </c>
      <c r="Q9" s="9">
        <v>226</v>
      </c>
    </row>
    <row r="10" spans="1:17" x14ac:dyDescent="0.2">
      <c r="A10" s="5" t="s">
        <v>4</v>
      </c>
      <c r="B10" s="9">
        <v>2</v>
      </c>
      <c r="C10" s="9">
        <v>2</v>
      </c>
      <c r="D10" s="9">
        <v>2</v>
      </c>
      <c r="E10" s="9">
        <v>2</v>
      </c>
      <c r="F10" s="9">
        <v>2</v>
      </c>
      <c r="G10" s="9">
        <v>1</v>
      </c>
      <c r="H10" s="9">
        <v>2</v>
      </c>
      <c r="I10" s="9">
        <v>2</v>
      </c>
      <c r="J10" s="9">
        <v>2</v>
      </c>
      <c r="K10" s="9">
        <v>2</v>
      </c>
      <c r="L10" s="9">
        <v>2</v>
      </c>
      <c r="M10" s="9">
        <v>2</v>
      </c>
      <c r="N10" s="9">
        <v>2</v>
      </c>
      <c r="O10" s="9">
        <v>3</v>
      </c>
      <c r="P10" s="9">
        <v>3</v>
      </c>
      <c r="Q10" s="9">
        <v>3</v>
      </c>
    </row>
    <row r="11" spans="1:17" x14ac:dyDescent="0.2">
      <c r="A11" s="5" t="s">
        <v>5</v>
      </c>
      <c r="B11" s="10">
        <v>21</v>
      </c>
      <c r="C11" s="10">
        <v>21</v>
      </c>
      <c r="D11" s="10">
        <v>31</v>
      </c>
      <c r="E11" s="10">
        <v>34</v>
      </c>
      <c r="F11" s="10">
        <v>35</v>
      </c>
      <c r="G11" s="10">
        <v>39</v>
      </c>
      <c r="H11" s="10">
        <v>45</v>
      </c>
      <c r="I11" s="10">
        <v>40</v>
      </c>
      <c r="J11" s="10">
        <v>43</v>
      </c>
      <c r="K11" s="10">
        <v>35</v>
      </c>
      <c r="L11" s="10">
        <v>16</v>
      </c>
      <c r="M11" s="10">
        <v>21</v>
      </c>
      <c r="N11" s="10">
        <v>24</v>
      </c>
      <c r="O11" s="10">
        <v>31</v>
      </c>
      <c r="P11" s="10">
        <v>35</v>
      </c>
      <c r="Q11" s="10">
        <v>147</v>
      </c>
    </row>
    <row r="12" spans="1:17" x14ac:dyDescent="0.2">
      <c r="A12" s="4" t="s">
        <v>7</v>
      </c>
      <c r="B12" s="8">
        <f>SUM(B13:B18)</f>
        <v>4041</v>
      </c>
      <c r="C12" s="8">
        <f t="shared" ref="C12" si="1">SUM(C13:C18)</f>
        <v>4681</v>
      </c>
      <c r="D12" s="8">
        <f t="shared" ref="D12" si="2">SUM(D13:D18)</f>
        <v>4667</v>
      </c>
      <c r="E12" s="8">
        <f t="shared" ref="E12" si="3">SUM(E13:E18)</f>
        <v>4794</v>
      </c>
      <c r="F12" s="8">
        <f t="shared" ref="F12" si="4">SUM(F13:F18)</f>
        <v>4791</v>
      </c>
      <c r="G12" s="8">
        <f t="shared" ref="G12" si="5">SUM(G13:G18)</f>
        <v>4983</v>
      </c>
      <c r="H12" s="8">
        <f t="shared" ref="H12" si="6">SUM(H13:H18)</f>
        <v>5152</v>
      </c>
      <c r="I12" s="8">
        <f t="shared" ref="I12" si="7">SUM(I13:I18)</f>
        <v>4955</v>
      </c>
      <c r="J12" s="8">
        <f t="shared" ref="J12" si="8">SUM(J13:J18)</f>
        <v>5150</v>
      </c>
      <c r="K12" s="8">
        <f t="shared" ref="K12" si="9">SUM(K13:K18)</f>
        <v>5266</v>
      </c>
      <c r="L12" s="8">
        <f t="shared" ref="L12" si="10">SUM(L13:L18)</f>
        <v>2207</v>
      </c>
      <c r="M12" s="8">
        <f t="shared" ref="M12" si="11">SUM(M13:M18)</f>
        <v>1861</v>
      </c>
      <c r="N12" s="8">
        <f t="shared" ref="N12" si="12">SUM(N13:N18)</f>
        <v>3561</v>
      </c>
      <c r="O12" s="8">
        <f t="shared" ref="O12" si="13">SUM(O13:O18)</f>
        <v>4034</v>
      </c>
      <c r="P12" s="8">
        <f t="shared" ref="P12" si="14">SUM(P13:P18)</f>
        <v>4156</v>
      </c>
      <c r="Q12" s="8">
        <f>SUM(B12:P12)</f>
        <v>64299</v>
      </c>
    </row>
    <row r="13" spans="1:17" x14ac:dyDescent="0.2">
      <c r="A13" s="5" t="s">
        <v>0</v>
      </c>
      <c r="B13" s="9">
        <v>3169</v>
      </c>
      <c r="C13" s="9">
        <v>3536</v>
      </c>
      <c r="D13" s="9">
        <v>3573</v>
      </c>
      <c r="E13" s="9">
        <v>3719</v>
      </c>
      <c r="F13" s="9">
        <v>3621</v>
      </c>
      <c r="G13" s="9">
        <v>3782</v>
      </c>
      <c r="H13" s="9">
        <v>3851</v>
      </c>
      <c r="I13" s="9">
        <v>3741</v>
      </c>
      <c r="J13" s="9">
        <v>3822</v>
      </c>
      <c r="K13" s="9">
        <v>3959</v>
      </c>
      <c r="L13" s="9">
        <v>1794</v>
      </c>
      <c r="M13" s="9">
        <v>1583</v>
      </c>
      <c r="N13" s="9">
        <v>2915</v>
      </c>
      <c r="O13" s="9">
        <v>3217</v>
      </c>
      <c r="P13" s="9">
        <v>3283</v>
      </c>
      <c r="Q13" s="9">
        <f t="shared" ref="Q13:Q76" si="15">SUM(B13:P13)</f>
        <v>49565</v>
      </c>
    </row>
    <row r="14" spans="1:17" x14ac:dyDescent="0.2">
      <c r="A14" s="5" t="s">
        <v>1</v>
      </c>
      <c r="B14" s="9">
        <v>1</v>
      </c>
      <c r="C14" s="9">
        <v>0</v>
      </c>
      <c r="D14" s="9">
        <v>7</v>
      </c>
      <c r="E14" s="9">
        <v>8</v>
      </c>
      <c r="F14" s="9">
        <v>8</v>
      </c>
      <c r="G14" s="9">
        <v>4</v>
      </c>
      <c r="H14" s="9">
        <v>1</v>
      </c>
      <c r="I14" s="9">
        <v>2</v>
      </c>
      <c r="J14" s="9">
        <v>2</v>
      </c>
      <c r="K14" s="9">
        <v>3</v>
      </c>
      <c r="L14" s="9">
        <v>2</v>
      </c>
      <c r="M14" s="9">
        <v>0</v>
      </c>
      <c r="N14" s="9">
        <v>1</v>
      </c>
      <c r="O14" s="9">
        <v>1</v>
      </c>
      <c r="P14" s="9">
        <v>2</v>
      </c>
      <c r="Q14" s="9">
        <f t="shared" si="15"/>
        <v>42</v>
      </c>
    </row>
    <row r="15" spans="1:17" x14ac:dyDescent="0.2">
      <c r="A15" s="5" t="s">
        <v>2</v>
      </c>
      <c r="B15" s="9">
        <v>29</v>
      </c>
      <c r="C15" s="9">
        <v>40</v>
      </c>
      <c r="D15" s="9">
        <v>54</v>
      </c>
      <c r="E15" s="9">
        <v>58</v>
      </c>
      <c r="F15" s="9">
        <v>49</v>
      </c>
      <c r="G15" s="9">
        <v>50</v>
      </c>
      <c r="H15" s="9">
        <v>56</v>
      </c>
      <c r="I15" s="9">
        <v>58</v>
      </c>
      <c r="J15" s="9">
        <v>54</v>
      </c>
      <c r="K15" s="9">
        <v>45</v>
      </c>
      <c r="L15" s="9">
        <v>20</v>
      </c>
      <c r="M15" s="9">
        <v>15</v>
      </c>
      <c r="N15" s="9">
        <v>31</v>
      </c>
      <c r="O15" s="9">
        <v>41</v>
      </c>
      <c r="P15" s="9">
        <v>41</v>
      </c>
      <c r="Q15" s="9">
        <f t="shared" si="15"/>
        <v>641</v>
      </c>
    </row>
    <row r="16" spans="1:17" x14ac:dyDescent="0.2">
      <c r="A16" s="5" t="s">
        <v>3</v>
      </c>
      <c r="B16" s="9">
        <v>785</v>
      </c>
      <c r="C16" s="9">
        <v>1043</v>
      </c>
      <c r="D16" s="9">
        <v>944</v>
      </c>
      <c r="E16" s="9">
        <v>917</v>
      </c>
      <c r="F16" s="9">
        <v>1023</v>
      </c>
      <c r="G16" s="9">
        <v>1063</v>
      </c>
      <c r="H16" s="9">
        <v>1130</v>
      </c>
      <c r="I16" s="9">
        <v>1045</v>
      </c>
      <c r="J16" s="9">
        <v>1162</v>
      </c>
      <c r="K16" s="9">
        <v>1161</v>
      </c>
      <c r="L16" s="9">
        <v>345</v>
      </c>
      <c r="M16" s="9">
        <v>187</v>
      </c>
      <c r="N16" s="9">
        <v>524</v>
      </c>
      <c r="O16" s="9">
        <v>584</v>
      </c>
      <c r="P16" s="9">
        <v>672</v>
      </c>
      <c r="Q16" s="9">
        <f t="shared" si="15"/>
        <v>12585</v>
      </c>
    </row>
    <row r="17" spans="1:17" x14ac:dyDescent="0.2">
      <c r="A17" s="5" t="s">
        <v>4</v>
      </c>
      <c r="B17" s="9">
        <v>12</v>
      </c>
      <c r="C17" s="9">
        <v>16</v>
      </c>
      <c r="D17" s="9">
        <v>16</v>
      </c>
      <c r="E17" s="9">
        <v>16</v>
      </c>
      <c r="F17" s="9">
        <v>14</v>
      </c>
      <c r="G17" s="9">
        <v>12</v>
      </c>
      <c r="H17" s="9">
        <v>17</v>
      </c>
      <c r="I17" s="9">
        <v>12</v>
      </c>
      <c r="J17" s="9">
        <v>16</v>
      </c>
      <c r="K17" s="9">
        <v>11</v>
      </c>
      <c r="L17" s="9">
        <v>9</v>
      </c>
      <c r="M17" s="9">
        <v>11</v>
      </c>
      <c r="N17" s="9">
        <v>12</v>
      </c>
      <c r="O17" s="9">
        <v>17</v>
      </c>
      <c r="P17" s="9">
        <v>17</v>
      </c>
      <c r="Q17" s="9">
        <f t="shared" si="15"/>
        <v>208</v>
      </c>
    </row>
    <row r="18" spans="1:17" x14ac:dyDescent="0.2">
      <c r="A18" s="7" t="s">
        <v>5</v>
      </c>
      <c r="B18" s="10">
        <v>45</v>
      </c>
      <c r="C18" s="10">
        <v>46</v>
      </c>
      <c r="D18" s="10">
        <v>73</v>
      </c>
      <c r="E18" s="10">
        <v>76</v>
      </c>
      <c r="F18" s="10">
        <v>76</v>
      </c>
      <c r="G18" s="10">
        <v>72</v>
      </c>
      <c r="H18" s="10">
        <v>97</v>
      </c>
      <c r="I18" s="10">
        <v>97</v>
      </c>
      <c r="J18" s="10">
        <v>94</v>
      </c>
      <c r="K18" s="10">
        <v>87</v>
      </c>
      <c r="L18" s="10">
        <v>37</v>
      </c>
      <c r="M18" s="10">
        <v>65</v>
      </c>
      <c r="N18" s="10">
        <v>78</v>
      </c>
      <c r="O18" s="10">
        <v>174</v>
      </c>
      <c r="P18" s="10">
        <v>141</v>
      </c>
      <c r="Q18" s="10">
        <f t="shared" si="15"/>
        <v>1258</v>
      </c>
    </row>
    <row r="19" spans="1:17" x14ac:dyDescent="0.2">
      <c r="A19" s="6" t="s">
        <v>8</v>
      </c>
      <c r="B19" s="8">
        <f>SUM(B20:B25)</f>
        <v>3200</v>
      </c>
      <c r="C19" s="8">
        <f t="shared" ref="C19" si="16">SUM(C20:C25)</f>
        <v>3762</v>
      </c>
      <c r="D19" s="8">
        <f t="shared" ref="D19" si="17">SUM(D20:D25)</f>
        <v>3724</v>
      </c>
      <c r="E19" s="8">
        <f t="shared" ref="E19" si="18">SUM(E20:E25)</f>
        <v>3835</v>
      </c>
      <c r="F19" s="8">
        <f t="shared" ref="F19" si="19">SUM(F20:F25)</f>
        <v>3828</v>
      </c>
      <c r="G19" s="8">
        <f t="shared" ref="G19" si="20">SUM(G20:G25)</f>
        <v>4043</v>
      </c>
      <c r="H19" s="8">
        <f t="shared" ref="H19" si="21">SUM(H20:H25)</f>
        <v>4212</v>
      </c>
      <c r="I19" s="8">
        <f t="shared" ref="I19" si="22">SUM(I20:I25)</f>
        <v>3982</v>
      </c>
      <c r="J19" s="8">
        <f t="shared" ref="J19" si="23">SUM(J20:J25)</f>
        <v>4209</v>
      </c>
      <c r="K19" s="8">
        <f t="shared" ref="K19" si="24">SUM(K20:K25)</f>
        <v>4312</v>
      </c>
      <c r="L19" s="8">
        <f t="shared" ref="L19" si="25">SUM(L20:L25)</f>
        <v>1629</v>
      </c>
      <c r="M19" s="8">
        <f t="shared" ref="M19" si="26">SUM(M20:M25)</f>
        <v>1496</v>
      </c>
      <c r="N19" s="8">
        <f t="shared" ref="N19" si="27">SUM(N20:N25)</f>
        <v>2814</v>
      </c>
      <c r="O19" s="8">
        <f t="shared" ref="O19" si="28">SUM(O20:O25)</f>
        <v>3150</v>
      </c>
      <c r="P19" s="8">
        <f t="shared" ref="P19" si="29">SUM(P20:P25)</f>
        <v>3271</v>
      </c>
      <c r="Q19" s="8">
        <f t="shared" si="15"/>
        <v>51467</v>
      </c>
    </row>
    <row r="20" spans="1:17" x14ac:dyDescent="0.2">
      <c r="A20" s="5" t="s">
        <v>0</v>
      </c>
      <c r="B20" s="9">
        <v>2358</v>
      </c>
      <c r="C20" s="9">
        <v>2636</v>
      </c>
      <c r="D20" s="9">
        <v>2652</v>
      </c>
      <c r="E20" s="9">
        <v>2785</v>
      </c>
      <c r="F20" s="9">
        <v>2687</v>
      </c>
      <c r="G20" s="9">
        <v>2874</v>
      </c>
      <c r="H20" s="9">
        <v>2945</v>
      </c>
      <c r="I20" s="9">
        <v>2806</v>
      </c>
      <c r="J20" s="9">
        <v>2910</v>
      </c>
      <c r="K20" s="9">
        <v>3036</v>
      </c>
      <c r="L20" s="9">
        <v>1238</v>
      </c>
      <c r="M20" s="9">
        <v>1238</v>
      </c>
      <c r="N20" s="9">
        <v>2208</v>
      </c>
      <c r="O20" s="9">
        <v>2374</v>
      </c>
      <c r="P20" s="9">
        <v>2445</v>
      </c>
      <c r="Q20" s="9">
        <f t="shared" si="15"/>
        <v>37192</v>
      </c>
    </row>
    <row r="21" spans="1:17" x14ac:dyDescent="0.2">
      <c r="A21" s="5" t="s">
        <v>1</v>
      </c>
      <c r="B21" s="9">
        <v>1</v>
      </c>
      <c r="C21" s="9">
        <v>0</v>
      </c>
      <c r="D21" s="9">
        <v>7</v>
      </c>
      <c r="E21" s="9">
        <v>8</v>
      </c>
      <c r="F21" s="9">
        <v>8</v>
      </c>
      <c r="G21" s="9">
        <v>4</v>
      </c>
      <c r="H21" s="9">
        <v>1</v>
      </c>
      <c r="I21" s="9">
        <v>2</v>
      </c>
      <c r="J21" s="9">
        <v>2</v>
      </c>
      <c r="K21" s="9">
        <v>3</v>
      </c>
      <c r="L21" s="9">
        <v>2</v>
      </c>
      <c r="M21" s="9">
        <v>0</v>
      </c>
      <c r="N21" s="9">
        <v>1</v>
      </c>
      <c r="O21" s="9">
        <v>1</v>
      </c>
      <c r="P21" s="9">
        <v>2</v>
      </c>
      <c r="Q21" s="9">
        <f t="shared" si="15"/>
        <v>42</v>
      </c>
    </row>
    <row r="22" spans="1:17" x14ac:dyDescent="0.2">
      <c r="A22" s="5" t="s">
        <v>2</v>
      </c>
      <c r="B22" s="9">
        <v>23</v>
      </c>
      <c r="C22" s="9">
        <v>32</v>
      </c>
      <c r="D22" s="9">
        <v>48</v>
      </c>
      <c r="E22" s="9">
        <v>51</v>
      </c>
      <c r="F22" s="9">
        <v>39</v>
      </c>
      <c r="G22" s="9">
        <v>38</v>
      </c>
      <c r="H22" s="9">
        <v>49</v>
      </c>
      <c r="I22" s="9">
        <v>47</v>
      </c>
      <c r="J22" s="9">
        <v>47</v>
      </c>
      <c r="K22" s="9">
        <v>38</v>
      </c>
      <c r="L22" s="9">
        <v>13</v>
      </c>
      <c r="M22" s="9">
        <v>9</v>
      </c>
      <c r="N22" s="9">
        <v>26</v>
      </c>
      <c r="O22" s="9">
        <v>32</v>
      </c>
      <c r="P22" s="9">
        <v>30</v>
      </c>
      <c r="Q22" s="9">
        <f t="shared" si="15"/>
        <v>522</v>
      </c>
    </row>
    <row r="23" spans="1:17" x14ac:dyDescent="0.2">
      <c r="A23" s="5" t="s">
        <v>3</v>
      </c>
      <c r="B23" s="9">
        <v>769</v>
      </c>
      <c r="C23" s="9">
        <v>1040</v>
      </c>
      <c r="D23" s="9">
        <v>941</v>
      </c>
      <c r="E23" s="9">
        <v>914</v>
      </c>
      <c r="F23" s="9">
        <v>1017</v>
      </c>
      <c r="G23" s="9">
        <v>1059</v>
      </c>
      <c r="H23" s="9">
        <v>1120</v>
      </c>
      <c r="I23" s="9">
        <v>1041</v>
      </c>
      <c r="J23" s="9">
        <v>1154</v>
      </c>
      <c r="K23" s="9">
        <v>1153</v>
      </c>
      <c r="L23" s="9">
        <v>338</v>
      </c>
      <c r="M23" s="9">
        <v>180</v>
      </c>
      <c r="N23" s="9">
        <v>512</v>
      </c>
      <c r="O23" s="9">
        <v>578</v>
      </c>
      <c r="P23" s="9">
        <v>665</v>
      </c>
      <c r="Q23" s="9">
        <f t="shared" si="15"/>
        <v>12481</v>
      </c>
    </row>
    <row r="24" spans="1:17" x14ac:dyDescent="0.2">
      <c r="A24" s="5" t="s">
        <v>4</v>
      </c>
      <c r="B24" s="9">
        <v>12</v>
      </c>
      <c r="C24" s="9">
        <v>16</v>
      </c>
      <c r="D24" s="9">
        <v>16</v>
      </c>
      <c r="E24" s="9">
        <v>15</v>
      </c>
      <c r="F24" s="9">
        <v>14</v>
      </c>
      <c r="G24" s="9">
        <v>11</v>
      </c>
      <c r="H24" s="9">
        <v>17</v>
      </c>
      <c r="I24" s="9">
        <v>12</v>
      </c>
      <c r="J24" s="9">
        <v>16</v>
      </c>
      <c r="K24" s="9">
        <v>11</v>
      </c>
      <c r="L24" s="9">
        <v>9</v>
      </c>
      <c r="M24" s="9">
        <v>11</v>
      </c>
      <c r="N24" s="9">
        <v>12</v>
      </c>
      <c r="O24" s="9">
        <v>16</v>
      </c>
      <c r="P24" s="9">
        <v>17</v>
      </c>
      <c r="Q24" s="9">
        <f t="shared" si="15"/>
        <v>205</v>
      </c>
    </row>
    <row r="25" spans="1:17" x14ac:dyDescent="0.2">
      <c r="A25" s="7" t="s">
        <v>5</v>
      </c>
      <c r="B25" s="10">
        <v>37</v>
      </c>
      <c r="C25" s="10">
        <v>38</v>
      </c>
      <c r="D25" s="10">
        <v>60</v>
      </c>
      <c r="E25" s="10">
        <v>62</v>
      </c>
      <c r="F25" s="10">
        <v>63</v>
      </c>
      <c r="G25" s="10">
        <v>57</v>
      </c>
      <c r="H25" s="10">
        <v>80</v>
      </c>
      <c r="I25" s="10">
        <v>74</v>
      </c>
      <c r="J25" s="10">
        <v>80</v>
      </c>
      <c r="K25" s="10">
        <v>71</v>
      </c>
      <c r="L25" s="10">
        <v>29</v>
      </c>
      <c r="M25" s="10">
        <v>58</v>
      </c>
      <c r="N25" s="10">
        <v>55</v>
      </c>
      <c r="O25" s="10">
        <v>149</v>
      </c>
      <c r="P25" s="10">
        <v>112</v>
      </c>
      <c r="Q25" s="10">
        <f t="shared" si="15"/>
        <v>1025</v>
      </c>
    </row>
    <row r="26" spans="1:17" x14ac:dyDescent="0.2">
      <c r="A26" s="6" t="s">
        <v>9</v>
      </c>
      <c r="B26" s="8">
        <f>SUM(B27:B32)</f>
        <v>112770</v>
      </c>
      <c r="C26" s="8">
        <f t="shared" ref="C26" si="30">SUM(C27:C32)</f>
        <v>130360</v>
      </c>
      <c r="D26" s="8">
        <f t="shared" ref="D26" si="31">SUM(D27:D32)</f>
        <v>133539</v>
      </c>
      <c r="E26" s="8">
        <f t="shared" ref="E26" si="32">SUM(E27:E32)</f>
        <v>137276</v>
      </c>
      <c r="F26" s="8">
        <f t="shared" ref="F26" si="33">SUM(F27:F32)</f>
        <v>136420</v>
      </c>
      <c r="G26" s="8">
        <f t="shared" ref="G26" si="34">SUM(G27:G32)</f>
        <v>138933</v>
      </c>
      <c r="H26" s="8">
        <f t="shared" ref="H26" si="35">SUM(H27:H32)</f>
        <v>141694</v>
      </c>
      <c r="I26" s="8">
        <f t="shared" ref="I26" si="36">SUM(I27:I32)</f>
        <v>137824</v>
      </c>
      <c r="J26" s="8">
        <f t="shared" ref="J26" si="37">SUM(J27:J32)</f>
        <v>141048</v>
      </c>
      <c r="K26" s="8">
        <f t="shared" ref="K26" si="38">SUM(K27:K32)</f>
        <v>146423</v>
      </c>
      <c r="L26" s="8">
        <f t="shared" ref="L26" si="39">SUM(L27:L32)</f>
        <v>57902</v>
      </c>
      <c r="M26" s="8">
        <f t="shared" ref="M26" si="40">SUM(M27:M32)</f>
        <v>50703</v>
      </c>
      <c r="N26" s="8">
        <f t="shared" ref="N26" si="41">SUM(N27:N32)</f>
        <v>100679</v>
      </c>
      <c r="O26" s="8">
        <f t="shared" ref="O26" si="42">SUM(O27:O32)</f>
        <v>117443</v>
      </c>
      <c r="P26" s="8">
        <f t="shared" ref="P26" si="43">SUM(P27:P32)</f>
        <v>119180</v>
      </c>
      <c r="Q26" s="8">
        <f t="shared" si="15"/>
        <v>1802194</v>
      </c>
    </row>
    <row r="27" spans="1:17" x14ac:dyDescent="0.2">
      <c r="A27" s="5" t="s">
        <v>0</v>
      </c>
      <c r="B27" s="9">
        <v>89927</v>
      </c>
      <c r="C27" s="9">
        <v>99940</v>
      </c>
      <c r="D27" s="9">
        <v>102248</v>
      </c>
      <c r="E27" s="9">
        <v>105188</v>
      </c>
      <c r="F27" s="9">
        <v>103349</v>
      </c>
      <c r="G27" s="9">
        <v>104204</v>
      </c>
      <c r="H27" s="9">
        <v>104340</v>
      </c>
      <c r="I27" s="9">
        <v>100219</v>
      </c>
      <c r="J27" s="9">
        <v>99921</v>
      </c>
      <c r="K27" s="9">
        <v>103765</v>
      </c>
      <c r="L27" s="9">
        <v>46427</v>
      </c>
      <c r="M27" s="9">
        <v>44115</v>
      </c>
      <c r="N27" s="9">
        <v>79306</v>
      </c>
      <c r="O27" s="9">
        <v>90585</v>
      </c>
      <c r="P27" s="9">
        <v>91542</v>
      </c>
      <c r="Q27" s="9">
        <f t="shared" si="15"/>
        <v>1365076</v>
      </c>
    </row>
    <row r="28" spans="1:17" x14ac:dyDescent="0.2">
      <c r="A28" s="5" t="s">
        <v>1</v>
      </c>
      <c r="B28" s="9">
        <v>13</v>
      </c>
      <c r="C28" s="9">
        <v>0</v>
      </c>
      <c r="D28" s="9">
        <v>430</v>
      </c>
      <c r="E28" s="9">
        <v>427</v>
      </c>
      <c r="F28" s="9">
        <v>457</v>
      </c>
      <c r="G28" s="9">
        <v>107</v>
      </c>
      <c r="H28" s="9">
        <v>60</v>
      </c>
      <c r="I28" s="9">
        <v>59</v>
      </c>
      <c r="J28" s="9">
        <v>65</v>
      </c>
      <c r="K28" s="9">
        <v>152</v>
      </c>
      <c r="L28" s="9">
        <v>67</v>
      </c>
      <c r="M28" s="9">
        <v>0</v>
      </c>
      <c r="N28" s="9">
        <v>37</v>
      </c>
      <c r="O28" s="9">
        <v>45</v>
      </c>
      <c r="P28" s="9">
        <v>83</v>
      </c>
      <c r="Q28" s="9">
        <f t="shared" si="15"/>
        <v>2002</v>
      </c>
    </row>
    <row r="29" spans="1:17" x14ac:dyDescent="0.2">
      <c r="A29" s="5" t="s">
        <v>2</v>
      </c>
      <c r="B29" s="9">
        <v>745</v>
      </c>
      <c r="C29" s="9">
        <v>781</v>
      </c>
      <c r="D29" s="9">
        <v>1364</v>
      </c>
      <c r="E29" s="9">
        <v>1322</v>
      </c>
      <c r="F29" s="9">
        <v>1196</v>
      </c>
      <c r="G29" s="9">
        <v>1213</v>
      </c>
      <c r="H29" s="9">
        <v>1443</v>
      </c>
      <c r="I29" s="9">
        <v>1402</v>
      </c>
      <c r="J29" s="9">
        <v>1540</v>
      </c>
      <c r="K29" s="9">
        <v>1112</v>
      </c>
      <c r="L29" s="9">
        <v>667</v>
      </c>
      <c r="M29" s="9">
        <v>507</v>
      </c>
      <c r="N29" s="9">
        <v>869</v>
      </c>
      <c r="O29" s="9">
        <v>925</v>
      </c>
      <c r="P29" s="9">
        <v>1069</v>
      </c>
      <c r="Q29" s="9">
        <f t="shared" si="15"/>
        <v>16155</v>
      </c>
    </row>
    <row r="30" spans="1:17" x14ac:dyDescent="0.2">
      <c r="A30" s="5" t="s">
        <v>3</v>
      </c>
      <c r="B30" s="9">
        <v>20789</v>
      </c>
      <c r="C30" s="9">
        <v>28208</v>
      </c>
      <c r="D30" s="9">
        <v>27800</v>
      </c>
      <c r="E30" s="9">
        <v>28493</v>
      </c>
      <c r="F30" s="9">
        <v>29830</v>
      </c>
      <c r="G30" s="9">
        <v>32118</v>
      </c>
      <c r="H30" s="9">
        <v>34083</v>
      </c>
      <c r="I30" s="9">
        <v>34237</v>
      </c>
      <c r="J30" s="9">
        <v>37750</v>
      </c>
      <c r="K30" s="9">
        <v>39731</v>
      </c>
      <c r="L30" s="9">
        <v>9855</v>
      </c>
      <c r="M30" s="9">
        <v>4887</v>
      </c>
      <c r="N30" s="9">
        <v>18858</v>
      </c>
      <c r="O30" s="9">
        <v>22655</v>
      </c>
      <c r="P30" s="9">
        <v>23585</v>
      </c>
      <c r="Q30" s="9">
        <f t="shared" si="15"/>
        <v>392879</v>
      </c>
    </row>
    <row r="31" spans="1:17" x14ac:dyDescent="0.2">
      <c r="A31" s="5" t="s">
        <v>4</v>
      </c>
      <c r="B31" s="9">
        <v>181</v>
      </c>
      <c r="C31" s="9">
        <v>260</v>
      </c>
      <c r="D31" s="9">
        <v>288</v>
      </c>
      <c r="E31" s="9">
        <v>267</v>
      </c>
      <c r="F31" s="9">
        <v>220</v>
      </c>
      <c r="G31" s="9">
        <v>194</v>
      </c>
      <c r="H31" s="9">
        <v>222</v>
      </c>
      <c r="I31" s="9">
        <v>193</v>
      </c>
      <c r="J31" s="9">
        <v>218</v>
      </c>
      <c r="K31" s="9">
        <v>145</v>
      </c>
      <c r="L31" s="9">
        <v>101</v>
      </c>
      <c r="M31" s="9">
        <v>121</v>
      </c>
      <c r="N31" s="9">
        <v>136</v>
      </c>
      <c r="O31" s="9">
        <v>219</v>
      </c>
      <c r="P31" s="9">
        <v>212</v>
      </c>
      <c r="Q31" s="9">
        <f t="shared" si="15"/>
        <v>2977</v>
      </c>
    </row>
    <row r="32" spans="1:17" x14ac:dyDescent="0.2">
      <c r="A32" s="7" t="s">
        <v>5</v>
      </c>
      <c r="B32" s="10">
        <v>1115</v>
      </c>
      <c r="C32" s="10">
        <v>1171</v>
      </c>
      <c r="D32" s="10">
        <v>1409</v>
      </c>
      <c r="E32" s="10">
        <v>1579</v>
      </c>
      <c r="F32" s="10">
        <v>1368</v>
      </c>
      <c r="G32" s="10">
        <v>1097</v>
      </c>
      <c r="H32" s="10">
        <v>1546</v>
      </c>
      <c r="I32" s="10">
        <v>1714</v>
      </c>
      <c r="J32" s="10">
        <v>1554</v>
      </c>
      <c r="K32" s="10">
        <v>1518</v>
      </c>
      <c r="L32" s="10">
        <v>785</v>
      </c>
      <c r="M32" s="10">
        <v>1073</v>
      </c>
      <c r="N32" s="10">
        <v>1473</v>
      </c>
      <c r="O32" s="10">
        <v>3014</v>
      </c>
      <c r="P32" s="10">
        <v>2689</v>
      </c>
      <c r="Q32" s="10">
        <f t="shared" si="15"/>
        <v>23105</v>
      </c>
    </row>
    <row r="33" spans="1:17" x14ac:dyDescent="0.2">
      <c r="A33" s="6" t="s">
        <v>10</v>
      </c>
      <c r="B33" s="8">
        <f>SUM(B34:B39)</f>
        <v>53</v>
      </c>
      <c r="C33" s="8">
        <f t="shared" ref="C33" si="44">SUM(C34:C39)</f>
        <v>75</v>
      </c>
      <c r="D33" s="8">
        <f t="shared" ref="D33" si="45">SUM(D34:D39)</f>
        <v>22</v>
      </c>
      <c r="E33" s="8">
        <f t="shared" ref="E33" si="46">SUM(E34:E39)</f>
        <v>35</v>
      </c>
      <c r="F33" s="8">
        <f t="shared" ref="F33" si="47">SUM(F34:F39)</f>
        <v>24</v>
      </c>
      <c r="G33" s="8">
        <f t="shared" ref="G33" si="48">SUM(G34:G39)</f>
        <v>18</v>
      </c>
      <c r="H33" s="8">
        <f t="shared" ref="H33" si="49">SUM(H34:H39)</f>
        <v>5</v>
      </c>
      <c r="I33" s="8">
        <f t="shared" ref="I33" si="50">SUM(I34:I39)</f>
        <v>9</v>
      </c>
      <c r="J33" s="8">
        <f t="shared" ref="J33" si="51">SUM(J34:J39)</f>
        <v>0</v>
      </c>
      <c r="K33" s="8">
        <f t="shared" ref="K33" si="52">SUM(K34:K39)</f>
        <v>0</v>
      </c>
      <c r="L33" s="8">
        <f t="shared" ref="L33" si="53">SUM(L34:L39)</f>
        <v>0</v>
      </c>
      <c r="M33" s="8">
        <f t="shared" ref="M33" si="54">SUM(M34:M39)</f>
        <v>0</v>
      </c>
      <c r="N33" s="8">
        <f t="shared" ref="N33" si="55">SUM(N34:N39)</f>
        <v>0</v>
      </c>
      <c r="O33" s="8">
        <f t="shared" ref="O33" si="56">SUM(O34:O39)</f>
        <v>0</v>
      </c>
      <c r="P33" s="8">
        <f t="shared" ref="P33" si="57">SUM(P34:P39)</f>
        <v>0</v>
      </c>
      <c r="Q33" s="8">
        <f t="shared" si="15"/>
        <v>241</v>
      </c>
    </row>
    <row r="34" spans="1:17" x14ac:dyDescent="0.2">
      <c r="A34" s="5" t="s">
        <v>0</v>
      </c>
      <c r="B34" s="9">
        <v>23</v>
      </c>
      <c r="C34" s="9">
        <v>54</v>
      </c>
      <c r="D34" s="9">
        <v>22</v>
      </c>
      <c r="E34" s="9">
        <v>35</v>
      </c>
      <c r="F34" s="9">
        <v>23</v>
      </c>
      <c r="G34" s="9">
        <v>9</v>
      </c>
      <c r="H34" s="9">
        <v>2</v>
      </c>
      <c r="I34" s="9">
        <v>7</v>
      </c>
      <c r="J34" s="9">
        <v>0</v>
      </c>
      <c r="K34" s="9">
        <v>0</v>
      </c>
      <c r="L34" s="9">
        <v>0</v>
      </c>
      <c r="M34" s="9">
        <v>0</v>
      </c>
      <c r="N34" s="9">
        <v>0</v>
      </c>
      <c r="O34" s="9">
        <v>0</v>
      </c>
      <c r="P34" s="9">
        <v>0</v>
      </c>
      <c r="Q34" s="9">
        <f t="shared" si="15"/>
        <v>175</v>
      </c>
    </row>
    <row r="35" spans="1:17" x14ac:dyDescent="0.2">
      <c r="A35" s="5" t="s">
        <v>1</v>
      </c>
      <c r="B35" s="9">
        <v>0</v>
      </c>
      <c r="C35" s="9">
        <v>0</v>
      </c>
      <c r="D35" s="9">
        <v>0</v>
      </c>
      <c r="E35" s="9">
        <v>0</v>
      </c>
      <c r="F35" s="9">
        <v>0</v>
      </c>
      <c r="G35" s="9">
        <v>0</v>
      </c>
      <c r="H35" s="9">
        <v>0</v>
      </c>
      <c r="I35" s="9">
        <v>0</v>
      </c>
      <c r="J35" s="9">
        <v>0</v>
      </c>
      <c r="K35" s="9">
        <v>0</v>
      </c>
      <c r="L35" s="9">
        <v>0</v>
      </c>
      <c r="M35" s="9">
        <v>0</v>
      </c>
      <c r="N35" s="9">
        <v>0</v>
      </c>
      <c r="O35" s="9">
        <v>0</v>
      </c>
      <c r="P35" s="9">
        <v>0</v>
      </c>
      <c r="Q35" s="9">
        <f t="shared" si="15"/>
        <v>0</v>
      </c>
    </row>
    <row r="36" spans="1:17" x14ac:dyDescent="0.2">
      <c r="A36" s="5" t="s">
        <v>2</v>
      </c>
      <c r="B36" s="9">
        <v>0</v>
      </c>
      <c r="C36" s="9">
        <v>1</v>
      </c>
      <c r="D36" s="9">
        <v>0</v>
      </c>
      <c r="E36" s="9">
        <v>0</v>
      </c>
      <c r="F36" s="9">
        <v>0</v>
      </c>
      <c r="G36" s="9">
        <v>0</v>
      </c>
      <c r="H36" s="9">
        <v>0</v>
      </c>
      <c r="I36" s="9">
        <v>0</v>
      </c>
      <c r="J36" s="9">
        <v>0</v>
      </c>
      <c r="K36" s="9">
        <v>0</v>
      </c>
      <c r="L36" s="9">
        <v>0</v>
      </c>
      <c r="M36" s="9">
        <v>0</v>
      </c>
      <c r="N36" s="9">
        <v>0</v>
      </c>
      <c r="O36" s="9">
        <v>0</v>
      </c>
      <c r="P36" s="9">
        <v>0</v>
      </c>
      <c r="Q36" s="9">
        <f t="shared" si="15"/>
        <v>1</v>
      </c>
    </row>
    <row r="37" spans="1:17" x14ac:dyDescent="0.2">
      <c r="A37" s="5" t="s">
        <v>3</v>
      </c>
      <c r="B37" s="9">
        <v>30</v>
      </c>
      <c r="C37" s="9">
        <v>20</v>
      </c>
      <c r="D37" s="9">
        <v>0</v>
      </c>
      <c r="E37" s="9">
        <v>0</v>
      </c>
      <c r="F37" s="9">
        <v>0</v>
      </c>
      <c r="G37" s="9">
        <v>0</v>
      </c>
      <c r="H37" s="9">
        <v>0</v>
      </c>
      <c r="I37" s="9">
        <v>2</v>
      </c>
      <c r="J37" s="9">
        <v>0</v>
      </c>
      <c r="K37" s="9">
        <v>0</v>
      </c>
      <c r="L37" s="9">
        <v>0</v>
      </c>
      <c r="M37" s="9">
        <v>0</v>
      </c>
      <c r="N37" s="9">
        <v>0</v>
      </c>
      <c r="O37" s="9">
        <v>0</v>
      </c>
      <c r="P37" s="9">
        <v>0</v>
      </c>
      <c r="Q37" s="9">
        <f t="shared" si="15"/>
        <v>52</v>
      </c>
    </row>
    <row r="38" spans="1:17" x14ac:dyDescent="0.2">
      <c r="A38" s="5" t="s">
        <v>4</v>
      </c>
      <c r="B38" s="9">
        <v>0</v>
      </c>
      <c r="C38" s="9">
        <v>0</v>
      </c>
      <c r="D38" s="9">
        <v>0</v>
      </c>
      <c r="E38" s="9">
        <v>0</v>
      </c>
      <c r="F38" s="9">
        <v>0</v>
      </c>
      <c r="G38" s="9">
        <v>9</v>
      </c>
      <c r="H38" s="9">
        <v>3</v>
      </c>
      <c r="I38" s="9">
        <v>0</v>
      </c>
      <c r="J38" s="9">
        <v>0</v>
      </c>
      <c r="K38" s="9">
        <v>0</v>
      </c>
      <c r="L38" s="9">
        <v>0</v>
      </c>
      <c r="M38" s="9">
        <v>0</v>
      </c>
      <c r="N38" s="9">
        <v>0</v>
      </c>
      <c r="O38" s="9">
        <v>0</v>
      </c>
      <c r="P38" s="9">
        <v>0</v>
      </c>
      <c r="Q38" s="9">
        <f t="shared" si="15"/>
        <v>12</v>
      </c>
    </row>
    <row r="39" spans="1:17" x14ac:dyDescent="0.2">
      <c r="A39" s="7" t="s">
        <v>5</v>
      </c>
      <c r="B39" s="9">
        <v>0</v>
      </c>
      <c r="C39" s="9">
        <v>0</v>
      </c>
      <c r="D39" s="9">
        <v>0</v>
      </c>
      <c r="E39" s="9">
        <v>0</v>
      </c>
      <c r="F39" s="9">
        <v>1</v>
      </c>
      <c r="G39" s="9">
        <v>0</v>
      </c>
      <c r="H39" s="9">
        <v>0</v>
      </c>
      <c r="I39" s="9">
        <v>0</v>
      </c>
      <c r="J39" s="9">
        <v>0</v>
      </c>
      <c r="K39" s="9">
        <v>0</v>
      </c>
      <c r="L39" s="9">
        <v>0</v>
      </c>
      <c r="M39" s="9">
        <v>0</v>
      </c>
      <c r="N39" s="9">
        <v>0</v>
      </c>
      <c r="O39" s="9">
        <v>0</v>
      </c>
      <c r="P39" s="9">
        <v>0</v>
      </c>
      <c r="Q39" s="10">
        <f t="shared" si="15"/>
        <v>1</v>
      </c>
    </row>
    <row r="40" spans="1:17" x14ac:dyDescent="0.2">
      <c r="A40" s="6" t="s">
        <v>11</v>
      </c>
      <c r="B40" s="33" t="s">
        <v>45</v>
      </c>
      <c r="C40" s="33" t="s">
        <v>45</v>
      </c>
      <c r="D40" s="33" t="s">
        <v>45</v>
      </c>
      <c r="E40" s="33" t="s">
        <v>45</v>
      </c>
      <c r="F40" s="33" t="s">
        <v>45</v>
      </c>
      <c r="G40" s="33" t="s">
        <v>45</v>
      </c>
      <c r="H40" s="33" t="s">
        <v>45</v>
      </c>
      <c r="I40" s="33" t="s">
        <v>45</v>
      </c>
      <c r="J40" s="8">
        <f t="shared" ref="J40" si="58">SUM(J41:J46)</f>
        <v>51617</v>
      </c>
      <c r="K40" s="8">
        <f t="shared" ref="K40" si="59">SUM(K41:K46)</f>
        <v>53095</v>
      </c>
      <c r="L40" s="8">
        <f t="shared" ref="L40" si="60">SUM(L41:L46)</f>
        <v>23098</v>
      </c>
      <c r="M40" s="8">
        <f t="shared" ref="M40" si="61">SUM(M41:M46)</f>
        <v>21978</v>
      </c>
      <c r="N40" s="8">
        <f t="shared" ref="N40" si="62">SUM(N41:N46)</f>
        <v>40391</v>
      </c>
      <c r="O40" s="8">
        <f t="shared" ref="O40" si="63">SUM(O41:O46)</f>
        <v>46320</v>
      </c>
      <c r="P40" s="8">
        <f t="shared" ref="P40" si="64">SUM(P41:P46)</f>
        <v>49006</v>
      </c>
      <c r="Q40" s="25" t="s">
        <v>45</v>
      </c>
    </row>
    <row r="41" spans="1:17" x14ac:dyDescent="0.2">
      <c r="A41" s="5" t="s">
        <v>0</v>
      </c>
      <c r="B41" s="23" t="s">
        <v>45</v>
      </c>
      <c r="C41" s="23" t="s">
        <v>45</v>
      </c>
      <c r="D41" s="23" t="s">
        <v>45</v>
      </c>
      <c r="E41" s="23" t="s">
        <v>45</v>
      </c>
      <c r="F41" s="23" t="s">
        <v>45</v>
      </c>
      <c r="G41" s="23" t="s">
        <v>45</v>
      </c>
      <c r="H41" s="23" t="s">
        <v>45</v>
      </c>
      <c r="I41" s="23" t="s">
        <v>45</v>
      </c>
      <c r="J41" s="9">
        <v>39484</v>
      </c>
      <c r="K41" s="9">
        <v>41714</v>
      </c>
      <c r="L41" s="9">
        <v>19541</v>
      </c>
      <c r="M41" s="9">
        <v>19446</v>
      </c>
      <c r="N41" s="9">
        <v>33402</v>
      </c>
      <c r="O41" s="9">
        <v>37797</v>
      </c>
      <c r="P41" s="9">
        <v>40421</v>
      </c>
      <c r="Q41" s="23" t="s">
        <v>45</v>
      </c>
    </row>
    <row r="42" spans="1:17" x14ac:dyDescent="0.2">
      <c r="A42" s="5" t="s">
        <v>1</v>
      </c>
      <c r="B42" s="23" t="s">
        <v>45</v>
      </c>
      <c r="C42" s="23" t="s">
        <v>45</v>
      </c>
      <c r="D42" s="23" t="s">
        <v>45</v>
      </c>
      <c r="E42" s="23" t="s">
        <v>45</v>
      </c>
      <c r="F42" s="23" t="s">
        <v>45</v>
      </c>
      <c r="G42" s="23" t="s">
        <v>45</v>
      </c>
      <c r="H42" s="23" t="s">
        <v>45</v>
      </c>
      <c r="I42" s="23" t="s">
        <v>45</v>
      </c>
      <c r="J42" s="9">
        <v>25</v>
      </c>
      <c r="K42" s="9">
        <v>88</v>
      </c>
      <c r="L42" s="9">
        <v>23</v>
      </c>
      <c r="M42" s="9">
        <v>0</v>
      </c>
      <c r="N42" s="9">
        <v>7</v>
      </c>
      <c r="O42" s="9">
        <v>13</v>
      </c>
      <c r="P42" s="9">
        <v>26</v>
      </c>
      <c r="Q42" s="23" t="s">
        <v>45</v>
      </c>
    </row>
    <row r="43" spans="1:17" x14ac:dyDescent="0.2">
      <c r="A43" s="5" t="s">
        <v>2</v>
      </c>
      <c r="B43" s="23" t="s">
        <v>45</v>
      </c>
      <c r="C43" s="23" t="s">
        <v>45</v>
      </c>
      <c r="D43" s="23" t="s">
        <v>45</v>
      </c>
      <c r="E43" s="23" t="s">
        <v>45</v>
      </c>
      <c r="F43" s="23" t="s">
        <v>45</v>
      </c>
      <c r="G43" s="23" t="s">
        <v>45</v>
      </c>
      <c r="H43" s="23" t="s">
        <v>45</v>
      </c>
      <c r="I43" s="23" t="s">
        <v>45</v>
      </c>
      <c r="J43" s="9">
        <v>502</v>
      </c>
      <c r="K43" s="9">
        <v>437</v>
      </c>
      <c r="L43" s="9">
        <v>279</v>
      </c>
      <c r="M43" s="9">
        <v>238</v>
      </c>
      <c r="N43" s="9">
        <v>375</v>
      </c>
      <c r="O43" s="9">
        <v>351</v>
      </c>
      <c r="P43" s="9">
        <v>424</v>
      </c>
      <c r="Q43" s="23" t="s">
        <v>45</v>
      </c>
    </row>
    <row r="44" spans="1:17" x14ac:dyDescent="0.2">
      <c r="A44" s="5" t="s">
        <v>3</v>
      </c>
      <c r="B44" s="23" t="s">
        <v>45</v>
      </c>
      <c r="C44" s="23" t="s">
        <v>45</v>
      </c>
      <c r="D44" s="23" t="s">
        <v>45</v>
      </c>
      <c r="E44" s="23" t="s">
        <v>45</v>
      </c>
      <c r="F44" s="23" t="s">
        <v>45</v>
      </c>
      <c r="G44" s="23" t="s">
        <v>45</v>
      </c>
      <c r="H44" s="23" t="s">
        <v>45</v>
      </c>
      <c r="I44" s="23" t="s">
        <v>45</v>
      </c>
      <c r="J44" s="9">
        <v>10553</v>
      </c>
      <c r="K44" s="9">
        <v>9988</v>
      </c>
      <c r="L44" s="9">
        <v>2881</v>
      </c>
      <c r="M44" s="9">
        <v>1605</v>
      </c>
      <c r="N44" s="9">
        <v>5806</v>
      </c>
      <c r="O44" s="9">
        <v>6958</v>
      </c>
      <c r="P44" s="9">
        <v>6928</v>
      </c>
      <c r="Q44" s="23" t="s">
        <v>45</v>
      </c>
    </row>
    <row r="45" spans="1:17" x14ac:dyDescent="0.2">
      <c r="A45" s="5" t="s">
        <v>4</v>
      </c>
      <c r="B45" s="23" t="s">
        <v>45</v>
      </c>
      <c r="C45" s="23" t="s">
        <v>45</v>
      </c>
      <c r="D45" s="23" t="s">
        <v>45</v>
      </c>
      <c r="E45" s="23" t="s">
        <v>45</v>
      </c>
      <c r="F45" s="23" t="s">
        <v>45</v>
      </c>
      <c r="G45" s="23" t="s">
        <v>45</v>
      </c>
      <c r="H45" s="23" t="s">
        <v>45</v>
      </c>
      <c r="I45" s="23" t="s">
        <v>45</v>
      </c>
      <c r="J45" s="9">
        <v>113</v>
      </c>
      <c r="K45" s="9">
        <v>80</v>
      </c>
      <c r="L45" s="9">
        <v>58</v>
      </c>
      <c r="M45" s="9">
        <v>69</v>
      </c>
      <c r="N45" s="9">
        <v>61</v>
      </c>
      <c r="O45" s="9">
        <v>98</v>
      </c>
      <c r="P45" s="9">
        <v>120</v>
      </c>
      <c r="Q45" s="23" t="s">
        <v>45</v>
      </c>
    </row>
    <row r="46" spans="1:17" x14ac:dyDescent="0.2">
      <c r="A46" s="7" t="s">
        <v>5</v>
      </c>
      <c r="B46" s="24" t="s">
        <v>45</v>
      </c>
      <c r="C46" s="24" t="s">
        <v>45</v>
      </c>
      <c r="D46" s="24" t="s">
        <v>45</v>
      </c>
      <c r="E46" s="24" t="s">
        <v>45</v>
      </c>
      <c r="F46" s="24" t="s">
        <v>45</v>
      </c>
      <c r="G46" s="24" t="s">
        <v>45</v>
      </c>
      <c r="H46" s="24" t="s">
        <v>45</v>
      </c>
      <c r="I46" s="24" t="s">
        <v>45</v>
      </c>
      <c r="J46" s="10">
        <v>940</v>
      </c>
      <c r="K46" s="10">
        <v>788</v>
      </c>
      <c r="L46" s="10">
        <v>316</v>
      </c>
      <c r="M46" s="10">
        <v>620</v>
      </c>
      <c r="N46" s="10">
        <v>740</v>
      </c>
      <c r="O46" s="10">
        <v>1103</v>
      </c>
      <c r="P46" s="10">
        <v>1087</v>
      </c>
      <c r="Q46" s="24" t="s">
        <v>45</v>
      </c>
    </row>
    <row r="47" spans="1:17" x14ac:dyDescent="0.2">
      <c r="A47" s="6" t="s">
        <v>12</v>
      </c>
      <c r="B47" s="33" t="s">
        <v>45</v>
      </c>
      <c r="C47" s="33" t="s">
        <v>45</v>
      </c>
      <c r="D47" s="33" t="s">
        <v>45</v>
      </c>
      <c r="E47" s="33" t="s">
        <v>45</v>
      </c>
      <c r="F47" s="33" t="s">
        <v>45</v>
      </c>
      <c r="G47" s="33" t="s">
        <v>45</v>
      </c>
      <c r="H47" s="33" t="s">
        <v>45</v>
      </c>
      <c r="I47" s="33" t="s">
        <v>45</v>
      </c>
      <c r="J47" s="8">
        <f t="shared" ref="J47" si="65">SUM(J48:J53)</f>
        <v>89431</v>
      </c>
      <c r="K47" s="8">
        <f t="shared" ref="K47" si="66">SUM(K48:K53)</f>
        <v>93328</v>
      </c>
      <c r="L47" s="8">
        <f t="shared" ref="L47" si="67">SUM(L48:L53)</f>
        <v>34804</v>
      </c>
      <c r="M47" s="8">
        <f t="shared" ref="M47" si="68">SUM(M48:M53)</f>
        <v>28725</v>
      </c>
      <c r="N47" s="8">
        <f t="shared" ref="N47" si="69">SUM(N48:N53)</f>
        <v>60288</v>
      </c>
      <c r="O47" s="8">
        <f t="shared" ref="O47" si="70">SUM(O48:O53)</f>
        <v>71123</v>
      </c>
      <c r="P47" s="8">
        <f t="shared" ref="P47" si="71">SUM(P48:P53)</f>
        <v>70174</v>
      </c>
      <c r="Q47" s="25" t="s">
        <v>45</v>
      </c>
    </row>
    <row r="48" spans="1:17" x14ac:dyDescent="0.2">
      <c r="A48" s="5" t="s">
        <v>0</v>
      </c>
      <c r="B48" s="23" t="s">
        <v>45</v>
      </c>
      <c r="C48" s="23" t="s">
        <v>45</v>
      </c>
      <c r="D48" s="23" t="s">
        <v>45</v>
      </c>
      <c r="E48" s="23" t="s">
        <v>45</v>
      </c>
      <c r="F48" s="23" t="s">
        <v>45</v>
      </c>
      <c r="G48" s="23" t="s">
        <v>45</v>
      </c>
      <c r="H48" s="23" t="s">
        <v>45</v>
      </c>
      <c r="I48" s="23" t="s">
        <v>45</v>
      </c>
      <c r="J48" s="9">
        <v>60437</v>
      </c>
      <c r="K48" s="9">
        <v>62051</v>
      </c>
      <c r="L48" s="9">
        <v>26886</v>
      </c>
      <c r="M48" s="9">
        <v>24669</v>
      </c>
      <c r="N48" s="9">
        <v>45904</v>
      </c>
      <c r="O48" s="9">
        <v>52788</v>
      </c>
      <c r="P48" s="9">
        <v>51121</v>
      </c>
      <c r="Q48" s="23" t="s">
        <v>45</v>
      </c>
    </row>
    <row r="49" spans="1:17" x14ac:dyDescent="0.2">
      <c r="A49" s="5" t="s">
        <v>1</v>
      </c>
      <c r="B49" s="23" t="s">
        <v>45</v>
      </c>
      <c r="C49" s="23" t="s">
        <v>45</v>
      </c>
      <c r="D49" s="23" t="s">
        <v>45</v>
      </c>
      <c r="E49" s="23" t="s">
        <v>45</v>
      </c>
      <c r="F49" s="23" t="s">
        <v>45</v>
      </c>
      <c r="G49" s="23" t="s">
        <v>45</v>
      </c>
      <c r="H49" s="23" t="s">
        <v>45</v>
      </c>
      <c r="I49" s="23" t="s">
        <v>45</v>
      </c>
      <c r="J49" s="9">
        <v>40</v>
      </c>
      <c r="K49" s="9">
        <v>64</v>
      </c>
      <c r="L49" s="9">
        <v>44</v>
      </c>
      <c r="M49" s="9">
        <v>0</v>
      </c>
      <c r="N49" s="9">
        <v>30</v>
      </c>
      <c r="O49" s="9">
        <v>32</v>
      </c>
      <c r="P49" s="9">
        <v>57</v>
      </c>
      <c r="Q49" s="23" t="s">
        <v>45</v>
      </c>
    </row>
    <row r="50" spans="1:17" x14ac:dyDescent="0.2">
      <c r="A50" s="5" t="s">
        <v>2</v>
      </c>
      <c r="B50" s="23" t="s">
        <v>45</v>
      </c>
      <c r="C50" s="23" t="s">
        <v>45</v>
      </c>
      <c r="D50" s="23" t="s">
        <v>45</v>
      </c>
      <c r="E50" s="23" t="s">
        <v>45</v>
      </c>
      <c r="F50" s="23" t="s">
        <v>45</v>
      </c>
      <c r="G50" s="23" t="s">
        <v>45</v>
      </c>
      <c r="H50" s="23" t="s">
        <v>45</v>
      </c>
      <c r="I50" s="23" t="s">
        <v>45</v>
      </c>
      <c r="J50" s="9">
        <v>1038</v>
      </c>
      <c r="K50" s="9">
        <v>675</v>
      </c>
      <c r="L50" s="9">
        <v>388</v>
      </c>
      <c r="M50" s="9">
        <v>269</v>
      </c>
      <c r="N50" s="9">
        <v>494</v>
      </c>
      <c r="O50" s="9">
        <v>574</v>
      </c>
      <c r="P50" s="9">
        <v>645</v>
      </c>
      <c r="Q50" s="23" t="s">
        <v>45</v>
      </c>
    </row>
    <row r="51" spans="1:17" x14ac:dyDescent="0.2">
      <c r="A51" s="5" t="s">
        <v>3</v>
      </c>
      <c r="B51" s="23" t="s">
        <v>45</v>
      </c>
      <c r="C51" s="23" t="s">
        <v>45</v>
      </c>
      <c r="D51" s="23" t="s">
        <v>45</v>
      </c>
      <c r="E51" s="23" t="s">
        <v>45</v>
      </c>
      <c r="F51" s="23" t="s">
        <v>45</v>
      </c>
      <c r="G51" s="23" t="s">
        <v>45</v>
      </c>
      <c r="H51" s="23" t="s">
        <v>45</v>
      </c>
      <c r="I51" s="23" t="s">
        <v>45</v>
      </c>
      <c r="J51" s="9">
        <v>27197</v>
      </c>
      <c r="K51" s="9">
        <v>29743</v>
      </c>
      <c r="L51" s="9">
        <v>6974</v>
      </c>
      <c r="M51" s="9">
        <v>3282</v>
      </c>
      <c r="N51" s="9">
        <v>13052</v>
      </c>
      <c r="O51" s="9">
        <v>15697</v>
      </c>
      <c r="P51" s="9">
        <v>16657</v>
      </c>
      <c r="Q51" s="23" t="s">
        <v>45</v>
      </c>
    </row>
    <row r="52" spans="1:17" x14ac:dyDescent="0.2">
      <c r="A52" s="5" t="s">
        <v>4</v>
      </c>
      <c r="B52" s="23" t="s">
        <v>45</v>
      </c>
      <c r="C52" s="23" t="s">
        <v>45</v>
      </c>
      <c r="D52" s="23" t="s">
        <v>45</v>
      </c>
      <c r="E52" s="23" t="s">
        <v>45</v>
      </c>
      <c r="F52" s="23" t="s">
        <v>45</v>
      </c>
      <c r="G52" s="23" t="s">
        <v>45</v>
      </c>
      <c r="H52" s="23" t="s">
        <v>45</v>
      </c>
      <c r="I52" s="23" t="s">
        <v>45</v>
      </c>
      <c r="J52" s="9">
        <v>105</v>
      </c>
      <c r="K52" s="9">
        <v>65</v>
      </c>
      <c r="L52" s="9">
        <v>43</v>
      </c>
      <c r="M52" s="9">
        <v>52</v>
      </c>
      <c r="N52" s="9">
        <v>75</v>
      </c>
      <c r="O52" s="9">
        <v>121</v>
      </c>
      <c r="P52" s="9">
        <v>92</v>
      </c>
      <c r="Q52" s="23" t="s">
        <v>45</v>
      </c>
    </row>
    <row r="53" spans="1:17" x14ac:dyDescent="0.2">
      <c r="A53" s="7" t="s">
        <v>5</v>
      </c>
      <c r="B53" s="23" t="s">
        <v>45</v>
      </c>
      <c r="C53" s="23" t="s">
        <v>45</v>
      </c>
      <c r="D53" s="23" t="s">
        <v>45</v>
      </c>
      <c r="E53" s="23" t="s">
        <v>45</v>
      </c>
      <c r="F53" s="23" t="s">
        <v>45</v>
      </c>
      <c r="G53" s="23" t="s">
        <v>45</v>
      </c>
      <c r="H53" s="23" t="s">
        <v>45</v>
      </c>
      <c r="I53" s="23" t="s">
        <v>45</v>
      </c>
      <c r="J53" s="9">
        <v>614</v>
      </c>
      <c r="K53" s="9">
        <v>730</v>
      </c>
      <c r="L53" s="9">
        <v>469</v>
      </c>
      <c r="M53" s="9">
        <v>453</v>
      </c>
      <c r="N53" s="9">
        <v>733</v>
      </c>
      <c r="O53" s="9">
        <v>1911</v>
      </c>
      <c r="P53" s="9">
        <v>1602</v>
      </c>
      <c r="Q53" s="23" t="s">
        <v>45</v>
      </c>
    </row>
    <row r="54" spans="1:17" x14ac:dyDescent="0.2">
      <c r="A54" s="6" t="s">
        <v>13</v>
      </c>
      <c r="B54" s="8">
        <f>SUM(B55:B60)</f>
        <v>40282</v>
      </c>
      <c r="C54" s="8">
        <f t="shared" ref="C54" si="72">SUM(C55:C60)</f>
        <v>47523</v>
      </c>
      <c r="D54" s="8">
        <f t="shared" ref="D54" si="73">SUM(D55:D60)</f>
        <v>45819</v>
      </c>
      <c r="E54" s="8">
        <f t="shared" ref="E54" si="74">SUM(E55:E60)</f>
        <v>46085</v>
      </c>
      <c r="F54" s="8">
        <f t="shared" ref="F54" si="75">SUM(F55:F60)</f>
        <v>46069</v>
      </c>
      <c r="G54" s="8">
        <f t="shared" ref="G54" si="76">SUM(G55:G60)</f>
        <v>48307</v>
      </c>
      <c r="H54" s="8">
        <f t="shared" ref="H54" si="77">SUM(H55:H60)</f>
        <v>49135</v>
      </c>
      <c r="I54" s="8">
        <f t="shared" ref="I54" si="78">SUM(I55:I60)</f>
        <v>45833</v>
      </c>
      <c r="J54" s="8">
        <f t="shared" ref="J54" si="79">SUM(J55:J60)</f>
        <v>48447</v>
      </c>
      <c r="K54" s="8">
        <f t="shared" ref="K54" si="80">SUM(K55:K60)</f>
        <v>49546</v>
      </c>
      <c r="L54" s="8">
        <f t="shared" ref="L54" si="81">SUM(L55:L60)</f>
        <v>15555</v>
      </c>
      <c r="M54" s="8">
        <f t="shared" ref="M54" si="82">SUM(M55:M60)</f>
        <v>14156</v>
      </c>
      <c r="N54" s="8">
        <f t="shared" ref="N54" si="83">SUM(N55:N60)</f>
        <v>29239</v>
      </c>
      <c r="O54" s="8">
        <f t="shared" ref="O54" si="84">SUM(O55:O60)</f>
        <v>32006</v>
      </c>
      <c r="P54" s="8">
        <f t="shared" ref="P54" si="85">SUM(P55:P60)</f>
        <v>32959</v>
      </c>
      <c r="Q54" s="8">
        <f t="shared" si="15"/>
        <v>590961</v>
      </c>
    </row>
    <row r="55" spans="1:17" x14ac:dyDescent="0.2">
      <c r="A55" s="5" t="s">
        <v>0</v>
      </c>
      <c r="B55" s="9">
        <v>28589</v>
      </c>
      <c r="C55" s="9">
        <v>31161</v>
      </c>
      <c r="D55" s="9">
        <v>30846</v>
      </c>
      <c r="E55" s="9">
        <v>31847</v>
      </c>
      <c r="F55" s="9">
        <v>30395</v>
      </c>
      <c r="G55" s="9">
        <v>31897</v>
      </c>
      <c r="H55" s="9">
        <v>31347</v>
      </c>
      <c r="I55" s="9">
        <v>30011</v>
      </c>
      <c r="J55" s="9">
        <v>30742</v>
      </c>
      <c r="K55" s="9">
        <v>31923</v>
      </c>
      <c r="L55" s="9">
        <v>11456</v>
      </c>
      <c r="M55" s="9">
        <v>11177</v>
      </c>
      <c r="N55" s="9">
        <v>21493</v>
      </c>
      <c r="O55" s="9">
        <v>23311</v>
      </c>
      <c r="P55" s="9">
        <v>23394</v>
      </c>
      <c r="Q55" s="9">
        <f t="shared" si="15"/>
        <v>399589</v>
      </c>
    </row>
    <row r="56" spans="1:17" x14ac:dyDescent="0.2">
      <c r="A56" s="5" t="s">
        <v>1</v>
      </c>
      <c r="B56" s="9">
        <v>7</v>
      </c>
      <c r="C56" s="9">
        <v>0</v>
      </c>
      <c r="D56" s="9">
        <v>98</v>
      </c>
      <c r="E56" s="9">
        <v>106</v>
      </c>
      <c r="F56" s="9">
        <v>105</v>
      </c>
      <c r="G56" s="9">
        <v>43</v>
      </c>
      <c r="H56" s="9">
        <v>8</v>
      </c>
      <c r="I56" s="9">
        <v>15</v>
      </c>
      <c r="J56" s="9">
        <v>13</v>
      </c>
      <c r="K56" s="9">
        <v>20</v>
      </c>
      <c r="L56" s="9">
        <v>13</v>
      </c>
      <c r="M56" s="9">
        <v>0</v>
      </c>
      <c r="N56" s="9">
        <v>6</v>
      </c>
      <c r="O56" s="9">
        <v>6</v>
      </c>
      <c r="P56" s="9">
        <v>14</v>
      </c>
      <c r="Q56" s="9">
        <f t="shared" si="15"/>
        <v>454</v>
      </c>
    </row>
    <row r="57" spans="1:17" x14ac:dyDescent="0.2">
      <c r="A57" s="5" t="s">
        <v>2</v>
      </c>
      <c r="B57" s="9">
        <v>212</v>
      </c>
      <c r="C57" s="9">
        <v>336</v>
      </c>
      <c r="D57" s="9">
        <v>462</v>
      </c>
      <c r="E57" s="9">
        <v>435</v>
      </c>
      <c r="F57" s="9">
        <v>352</v>
      </c>
      <c r="G57" s="9">
        <v>349</v>
      </c>
      <c r="H57" s="9">
        <v>395</v>
      </c>
      <c r="I57" s="9">
        <v>389</v>
      </c>
      <c r="J57" s="9">
        <v>419</v>
      </c>
      <c r="K57" s="9">
        <v>345</v>
      </c>
      <c r="L57" s="9">
        <v>122</v>
      </c>
      <c r="M57" s="9">
        <v>103</v>
      </c>
      <c r="N57" s="9">
        <v>210</v>
      </c>
      <c r="O57" s="9">
        <v>272</v>
      </c>
      <c r="P57" s="9">
        <v>256</v>
      </c>
      <c r="Q57" s="9">
        <f t="shared" si="15"/>
        <v>4657</v>
      </c>
    </row>
    <row r="58" spans="1:17" x14ac:dyDescent="0.2">
      <c r="A58" s="5" t="s">
        <v>3</v>
      </c>
      <c r="B58" s="9">
        <v>10981</v>
      </c>
      <c r="C58" s="9">
        <v>15490</v>
      </c>
      <c r="D58" s="9">
        <v>13728</v>
      </c>
      <c r="E58" s="9">
        <v>12927</v>
      </c>
      <c r="F58" s="9">
        <v>14604</v>
      </c>
      <c r="G58" s="9">
        <v>15507</v>
      </c>
      <c r="H58" s="9">
        <v>16524</v>
      </c>
      <c r="I58" s="9">
        <v>14633</v>
      </c>
      <c r="J58" s="9">
        <v>16454</v>
      </c>
      <c r="K58" s="9">
        <v>16617</v>
      </c>
      <c r="L58" s="9">
        <v>3665</v>
      </c>
      <c r="M58" s="9">
        <v>2414</v>
      </c>
      <c r="N58" s="9">
        <v>7035</v>
      </c>
      <c r="O58" s="9">
        <v>6932</v>
      </c>
      <c r="P58" s="9">
        <v>8169</v>
      </c>
      <c r="Q58" s="9">
        <f t="shared" si="15"/>
        <v>175680</v>
      </c>
    </row>
    <row r="59" spans="1:17" x14ac:dyDescent="0.2">
      <c r="A59" s="5" t="s">
        <v>4</v>
      </c>
      <c r="B59" s="9">
        <v>77</v>
      </c>
      <c r="C59" s="9">
        <v>103</v>
      </c>
      <c r="D59" s="9">
        <v>104</v>
      </c>
      <c r="E59" s="9">
        <v>99</v>
      </c>
      <c r="F59" s="9">
        <v>91</v>
      </c>
      <c r="G59" s="9">
        <v>68</v>
      </c>
      <c r="H59" s="9">
        <v>111</v>
      </c>
      <c r="I59" s="9">
        <v>77</v>
      </c>
      <c r="J59" s="9">
        <v>104</v>
      </c>
      <c r="K59" s="9">
        <v>72</v>
      </c>
      <c r="L59" s="9">
        <v>58</v>
      </c>
      <c r="M59" s="9">
        <v>71</v>
      </c>
      <c r="N59" s="9">
        <v>79</v>
      </c>
      <c r="O59" s="9">
        <v>114</v>
      </c>
      <c r="P59" s="9">
        <v>113</v>
      </c>
      <c r="Q59" s="9">
        <f t="shared" si="15"/>
        <v>1341</v>
      </c>
    </row>
    <row r="60" spans="1:17" x14ac:dyDescent="0.2">
      <c r="A60" s="7" t="s">
        <v>5</v>
      </c>
      <c r="B60" s="10">
        <v>416</v>
      </c>
      <c r="C60" s="10">
        <v>433</v>
      </c>
      <c r="D60" s="10">
        <v>581</v>
      </c>
      <c r="E60" s="10">
        <v>671</v>
      </c>
      <c r="F60" s="10">
        <v>522</v>
      </c>
      <c r="G60" s="10">
        <v>443</v>
      </c>
      <c r="H60" s="10">
        <v>750</v>
      </c>
      <c r="I60" s="10">
        <v>708</v>
      </c>
      <c r="J60" s="10">
        <v>715</v>
      </c>
      <c r="K60" s="10">
        <v>569</v>
      </c>
      <c r="L60" s="10">
        <v>241</v>
      </c>
      <c r="M60" s="10">
        <v>391</v>
      </c>
      <c r="N60" s="10">
        <v>416</v>
      </c>
      <c r="O60" s="10">
        <v>1371</v>
      </c>
      <c r="P60" s="10">
        <v>1013</v>
      </c>
      <c r="Q60" s="10">
        <f t="shared" si="15"/>
        <v>9240</v>
      </c>
    </row>
    <row r="61" spans="1:17" x14ac:dyDescent="0.2">
      <c r="A61" s="6" t="s">
        <v>14</v>
      </c>
      <c r="B61" s="8">
        <f>SUM(B62:B67)</f>
        <v>1150046</v>
      </c>
      <c r="C61" s="8">
        <f t="shared" ref="C61" si="86">SUM(C62:C67)</f>
        <v>1331727</v>
      </c>
      <c r="D61" s="8">
        <f t="shared" ref="D61" si="87">SUM(D62:D67)</f>
        <v>1334073</v>
      </c>
      <c r="E61" s="8">
        <f t="shared" ref="E61" si="88">SUM(E62:E67)</f>
        <v>1388553</v>
      </c>
      <c r="F61" s="8">
        <f t="shared" ref="F61" si="89">SUM(F62:F67)</f>
        <v>1354853</v>
      </c>
      <c r="G61" s="8">
        <f t="shared" ref="G61" si="90">SUM(G62:G67)</f>
        <v>1435414</v>
      </c>
      <c r="H61" s="8">
        <f t="shared" ref="H61" si="91">SUM(H62:H67)</f>
        <v>1451224</v>
      </c>
      <c r="I61" s="8">
        <f t="shared" ref="I61" si="92">SUM(I62:I67)</f>
        <v>1389889</v>
      </c>
      <c r="J61" s="8">
        <f t="shared" ref="J61" si="93">SUM(J62:J67)</f>
        <v>1419545</v>
      </c>
      <c r="K61" s="8">
        <f t="shared" ref="K61" si="94">SUM(K62:K67)</f>
        <v>1494409</v>
      </c>
      <c r="L61" s="8">
        <f t="shared" ref="L61" si="95">SUM(L62:L67)</f>
        <v>401724</v>
      </c>
      <c r="M61" s="8">
        <f t="shared" ref="M61" si="96">SUM(M62:M67)</f>
        <v>399829</v>
      </c>
      <c r="N61" s="8">
        <f t="shared" ref="N61" si="97">SUM(N62:N67)</f>
        <v>919763</v>
      </c>
      <c r="O61" s="8">
        <f t="shared" ref="O61" si="98">SUM(O62:O67)</f>
        <v>1021807</v>
      </c>
      <c r="P61" s="8">
        <f t="shared" ref="P61" si="99">SUM(P62:P67)</f>
        <v>1040243</v>
      </c>
      <c r="Q61" s="8">
        <f t="shared" si="15"/>
        <v>17533099</v>
      </c>
    </row>
    <row r="62" spans="1:17" x14ac:dyDescent="0.2">
      <c r="A62" s="5" t="s">
        <v>0</v>
      </c>
      <c r="B62" s="9">
        <v>821565</v>
      </c>
      <c r="C62" s="9">
        <v>884229</v>
      </c>
      <c r="D62" s="9">
        <v>880903</v>
      </c>
      <c r="E62" s="9">
        <v>905687</v>
      </c>
      <c r="F62" s="9">
        <v>865951</v>
      </c>
      <c r="G62" s="9">
        <v>878566</v>
      </c>
      <c r="H62" s="9">
        <v>859502</v>
      </c>
      <c r="I62" s="9">
        <v>818931</v>
      </c>
      <c r="J62" s="9">
        <v>806697</v>
      </c>
      <c r="K62" s="9">
        <v>837985</v>
      </c>
      <c r="L62" s="9">
        <v>287127</v>
      </c>
      <c r="M62" s="9">
        <v>314461</v>
      </c>
      <c r="N62" s="9">
        <v>582371</v>
      </c>
      <c r="O62" s="9">
        <v>647697</v>
      </c>
      <c r="P62" s="9">
        <v>656201</v>
      </c>
      <c r="Q62" s="9">
        <f t="shared" si="15"/>
        <v>11047873</v>
      </c>
    </row>
    <row r="63" spans="1:17" x14ac:dyDescent="0.2">
      <c r="A63" s="5" t="s">
        <v>1</v>
      </c>
      <c r="B63" s="9">
        <v>91</v>
      </c>
      <c r="C63" s="9">
        <v>0</v>
      </c>
      <c r="D63" s="9">
        <v>6020</v>
      </c>
      <c r="E63" s="9">
        <v>5822</v>
      </c>
      <c r="F63" s="9">
        <v>6349</v>
      </c>
      <c r="G63" s="9">
        <v>1282</v>
      </c>
      <c r="H63" s="9">
        <v>480</v>
      </c>
      <c r="I63" s="9">
        <v>436</v>
      </c>
      <c r="J63" s="9">
        <v>414</v>
      </c>
      <c r="K63" s="9">
        <v>1022</v>
      </c>
      <c r="L63" s="9">
        <v>421</v>
      </c>
      <c r="M63" s="9">
        <v>0</v>
      </c>
      <c r="N63" s="9">
        <v>222</v>
      </c>
      <c r="O63" s="9">
        <v>270</v>
      </c>
      <c r="P63" s="9">
        <v>558</v>
      </c>
      <c r="Q63" s="9">
        <f t="shared" si="15"/>
        <v>23387</v>
      </c>
    </row>
    <row r="64" spans="1:17" x14ac:dyDescent="0.2">
      <c r="A64" s="5" t="s">
        <v>2</v>
      </c>
      <c r="B64" s="9">
        <v>5157</v>
      </c>
      <c r="C64" s="9">
        <v>6443</v>
      </c>
      <c r="D64" s="9">
        <v>10866</v>
      </c>
      <c r="E64" s="9">
        <v>10148</v>
      </c>
      <c r="F64" s="9">
        <v>8186</v>
      </c>
      <c r="G64" s="9">
        <v>8265</v>
      </c>
      <c r="H64" s="9">
        <v>9640</v>
      </c>
      <c r="I64" s="9">
        <v>9905</v>
      </c>
      <c r="J64" s="9">
        <v>12493</v>
      </c>
      <c r="K64" s="9">
        <v>8705</v>
      </c>
      <c r="L64" s="9">
        <v>3977</v>
      </c>
      <c r="M64" s="9">
        <v>2970</v>
      </c>
      <c r="N64" s="9">
        <v>5487</v>
      </c>
      <c r="O64" s="9">
        <v>6156</v>
      </c>
      <c r="P64" s="9">
        <v>6634</v>
      </c>
      <c r="Q64" s="9">
        <f t="shared" si="15"/>
        <v>115032</v>
      </c>
    </row>
    <row r="65" spans="1:17" x14ac:dyDescent="0.2">
      <c r="A65" s="5" t="s">
        <v>3</v>
      </c>
      <c r="B65" s="9">
        <v>308276</v>
      </c>
      <c r="C65" s="9">
        <v>428753</v>
      </c>
      <c r="D65" s="9">
        <v>423482</v>
      </c>
      <c r="E65" s="9">
        <v>448291</v>
      </c>
      <c r="F65" s="9">
        <v>463340</v>
      </c>
      <c r="G65" s="9">
        <v>538769</v>
      </c>
      <c r="H65" s="9">
        <v>564109</v>
      </c>
      <c r="I65" s="9">
        <v>546014</v>
      </c>
      <c r="J65" s="9">
        <v>585387</v>
      </c>
      <c r="K65" s="9">
        <v>635620</v>
      </c>
      <c r="L65" s="9">
        <v>105248</v>
      </c>
      <c r="M65" s="9">
        <v>74309</v>
      </c>
      <c r="N65" s="9">
        <v>323340</v>
      </c>
      <c r="O65" s="9">
        <v>343547</v>
      </c>
      <c r="P65" s="9">
        <v>357462</v>
      </c>
      <c r="Q65" s="9">
        <f t="shared" si="15"/>
        <v>6145947</v>
      </c>
    </row>
    <row r="66" spans="1:17" x14ac:dyDescent="0.2">
      <c r="A66" s="5" t="s">
        <v>4</v>
      </c>
      <c r="B66" s="9">
        <v>1152</v>
      </c>
      <c r="C66" s="9">
        <v>1654</v>
      </c>
      <c r="D66" s="9">
        <v>1841</v>
      </c>
      <c r="E66" s="9">
        <v>1652</v>
      </c>
      <c r="F66" s="9">
        <v>1401</v>
      </c>
      <c r="G66" s="9">
        <v>1108</v>
      </c>
      <c r="H66" s="9">
        <v>1452</v>
      </c>
      <c r="I66" s="9">
        <v>1219</v>
      </c>
      <c r="J66" s="9">
        <v>1407</v>
      </c>
      <c r="K66" s="9">
        <v>953</v>
      </c>
      <c r="L66" s="9">
        <v>659</v>
      </c>
      <c r="M66" s="9">
        <v>796</v>
      </c>
      <c r="N66" s="9">
        <v>908</v>
      </c>
      <c r="O66" s="9">
        <v>1523</v>
      </c>
      <c r="P66" s="9">
        <v>1452</v>
      </c>
      <c r="Q66" s="9">
        <f t="shared" si="15"/>
        <v>19177</v>
      </c>
    </row>
    <row r="67" spans="1:17" x14ac:dyDescent="0.2">
      <c r="A67" s="7" t="s">
        <v>5</v>
      </c>
      <c r="B67" s="10">
        <v>13805</v>
      </c>
      <c r="C67" s="10">
        <v>10648</v>
      </c>
      <c r="D67" s="10">
        <v>10961</v>
      </c>
      <c r="E67" s="10">
        <v>16953</v>
      </c>
      <c r="F67" s="10">
        <v>9626</v>
      </c>
      <c r="G67" s="10">
        <v>7424</v>
      </c>
      <c r="H67" s="10">
        <v>16041</v>
      </c>
      <c r="I67" s="10">
        <v>13384</v>
      </c>
      <c r="J67" s="10">
        <v>13147</v>
      </c>
      <c r="K67" s="10">
        <v>10124</v>
      </c>
      <c r="L67" s="10">
        <v>4292</v>
      </c>
      <c r="M67" s="10">
        <v>7293</v>
      </c>
      <c r="N67" s="10">
        <v>7435</v>
      </c>
      <c r="O67" s="10">
        <v>22614</v>
      </c>
      <c r="P67" s="10">
        <v>17936</v>
      </c>
      <c r="Q67" s="10">
        <f t="shared" si="15"/>
        <v>181683</v>
      </c>
    </row>
    <row r="68" spans="1:17" x14ac:dyDescent="0.2">
      <c r="A68" s="6" t="s">
        <v>15</v>
      </c>
      <c r="B68" s="8">
        <f>SUM(B69:B74)</f>
        <v>36241</v>
      </c>
      <c r="C68" s="8">
        <f t="shared" ref="C68" si="100">SUM(C69:C74)</f>
        <v>42842</v>
      </c>
      <c r="D68" s="8">
        <f t="shared" ref="D68" si="101">SUM(D69:D74)</f>
        <v>41152</v>
      </c>
      <c r="E68" s="8">
        <f t="shared" ref="E68" si="102">SUM(E69:E74)</f>
        <v>41291</v>
      </c>
      <c r="F68" s="8">
        <f t="shared" ref="F68" si="103">SUM(F69:F74)</f>
        <v>41278</v>
      </c>
      <c r="G68" s="8">
        <f t="shared" ref="G68" si="104">SUM(G69:G74)</f>
        <v>43324</v>
      </c>
      <c r="H68" s="8">
        <f t="shared" ref="H68" si="105">SUM(H69:H74)</f>
        <v>43983</v>
      </c>
      <c r="I68" s="8">
        <f t="shared" ref="I68" si="106">SUM(I69:I74)</f>
        <v>40878</v>
      </c>
      <c r="J68" s="8">
        <f t="shared" ref="J68" si="107">SUM(J69:J74)</f>
        <v>43297</v>
      </c>
      <c r="K68" s="8">
        <f t="shared" ref="K68" si="108">SUM(K69:K74)</f>
        <v>44280</v>
      </c>
      <c r="L68" s="8">
        <f t="shared" ref="L68" si="109">SUM(L69:L74)</f>
        <v>13348</v>
      </c>
      <c r="M68" s="8">
        <f t="shared" ref="M68" si="110">SUM(M69:M74)</f>
        <v>12295</v>
      </c>
      <c r="N68" s="8">
        <f t="shared" ref="N68" si="111">SUM(N69:N74)</f>
        <v>25678</v>
      </c>
      <c r="O68" s="8">
        <f t="shared" ref="O68" si="112">SUM(O69:O74)</f>
        <v>27972</v>
      </c>
      <c r="P68" s="8">
        <f t="shared" ref="P68" si="113">SUM(P69:P74)</f>
        <v>28803</v>
      </c>
      <c r="Q68" s="8">
        <f t="shared" si="15"/>
        <v>526662</v>
      </c>
    </row>
    <row r="69" spans="1:17" x14ac:dyDescent="0.2">
      <c r="A69" s="5" t="s">
        <v>0</v>
      </c>
      <c r="B69" s="9">
        <v>25420</v>
      </c>
      <c r="C69" s="9">
        <v>27625</v>
      </c>
      <c r="D69" s="9">
        <v>27273</v>
      </c>
      <c r="E69" s="9">
        <v>28128</v>
      </c>
      <c r="F69" s="9">
        <v>26774</v>
      </c>
      <c r="G69" s="9">
        <v>28115</v>
      </c>
      <c r="H69" s="9">
        <v>27496</v>
      </c>
      <c r="I69" s="9">
        <v>26270</v>
      </c>
      <c r="J69" s="9">
        <v>26920</v>
      </c>
      <c r="K69" s="9">
        <v>27964</v>
      </c>
      <c r="L69" s="9">
        <v>9662</v>
      </c>
      <c r="M69" s="9">
        <v>9594</v>
      </c>
      <c r="N69" s="9">
        <v>18578</v>
      </c>
      <c r="O69" s="9">
        <v>20094</v>
      </c>
      <c r="P69" s="9">
        <v>20111</v>
      </c>
      <c r="Q69" s="9">
        <f t="shared" si="15"/>
        <v>350024</v>
      </c>
    </row>
    <row r="70" spans="1:17" x14ac:dyDescent="0.2">
      <c r="A70" s="5" t="s">
        <v>1</v>
      </c>
      <c r="B70" s="9">
        <v>6</v>
      </c>
      <c r="C70" s="9">
        <v>0</v>
      </c>
      <c r="D70" s="9">
        <v>91</v>
      </c>
      <c r="E70" s="9">
        <v>98</v>
      </c>
      <c r="F70" s="9">
        <v>97</v>
      </c>
      <c r="G70" s="9">
        <v>39</v>
      </c>
      <c r="H70" s="9">
        <v>7</v>
      </c>
      <c r="I70" s="9">
        <v>13</v>
      </c>
      <c r="J70" s="9">
        <v>11</v>
      </c>
      <c r="K70" s="9">
        <v>17</v>
      </c>
      <c r="L70" s="9">
        <v>11</v>
      </c>
      <c r="M70" s="9">
        <v>0</v>
      </c>
      <c r="N70" s="9">
        <v>5</v>
      </c>
      <c r="O70" s="9">
        <v>5</v>
      </c>
      <c r="P70" s="9">
        <v>12</v>
      </c>
      <c r="Q70" s="9">
        <f t="shared" si="15"/>
        <v>412</v>
      </c>
    </row>
    <row r="71" spans="1:17" x14ac:dyDescent="0.2">
      <c r="A71" s="5" t="s">
        <v>2</v>
      </c>
      <c r="B71" s="9">
        <v>183</v>
      </c>
      <c r="C71" s="9">
        <v>296</v>
      </c>
      <c r="D71" s="9">
        <v>408</v>
      </c>
      <c r="E71" s="9">
        <v>377</v>
      </c>
      <c r="F71" s="9">
        <v>303</v>
      </c>
      <c r="G71" s="9">
        <v>299</v>
      </c>
      <c r="H71" s="9">
        <v>339</v>
      </c>
      <c r="I71" s="9">
        <v>331</v>
      </c>
      <c r="J71" s="9">
        <v>365</v>
      </c>
      <c r="K71" s="9">
        <v>300</v>
      </c>
      <c r="L71" s="9">
        <v>102</v>
      </c>
      <c r="M71" s="9">
        <v>88</v>
      </c>
      <c r="N71" s="9">
        <v>179</v>
      </c>
      <c r="O71" s="9">
        <v>231</v>
      </c>
      <c r="P71" s="9">
        <v>215</v>
      </c>
      <c r="Q71" s="9">
        <f t="shared" si="15"/>
        <v>4016</v>
      </c>
    </row>
    <row r="72" spans="1:17" x14ac:dyDescent="0.2">
      <c r="A72" s="5" t="s">
        <v>3</v>
      </c>
      <c r="B72" s="9">
        <v>10196</v>
      </c>
      <c r="C72" s="9">
        <v>14447</v>
      </c>
      <c r="D72" s="9">
        <v>12784</v>
      </c>
      <c r="E72" s="9">
        <v>12010</v>
      </c>
      <c r="F72" s="9">
        <v>13581</v>
      </c>
      <c r="G72" s="9">
        <v>14444</v>
      </c>
      <c r="H72" s="9">
        <v>15394</v>
      </c>
      <c r="I72" s="9">
        <v>13588</v>
      </c>
      <c r="J72" s="9">
        <v>15292</v>
      </c>
      <c r="K72" s="9">
        <v>15456</v>
      </c>
      <c r="L72" s="9">
        <v>3320</v>
      </c>
      <c r="M72" s="9">
        <v>2227</v>
      </c>
      <c r="N72" s="9">
        <v>6511</v>
      </c>
      <c r="O72" s="9">
        <v>6348</v>
      </c>
      <c r="P72" s="9">
        <v>7497</v>
      </c>
      <c r="Q72" s="9">
        <f t="shared" si="15"/>
        <v>163095</v>
      </c>
    </row>
    <row r="73" spans="1:17" x14ac:dyDescent="0.2">
      <c r="A73" s="5" t="s">
        <v>4</v>
      </c>
      <c r="B73" s="9">
        <v>65</v>
      </c>
      <c r="C73" s="9">
        <v>87</v>
      </c>
      <c r="D73" s="9">
        <v>88</v>
      </c>
      <c r="E73" s="9">
        <v>83</v>
      </c>
      <c r="F73" s="9">
        <v>77</v>
      </c>
      <c r="G73" s="9">
        <v>56</v>
      </c>
      <c r="H73" s="9">
        <v>94</v>
      </c>
      <c r="I73" s="9">
        <v>65</v>
      </c>
      <c r="J73" s="9">
        <v>88</v>
      </c>
      <c r="K73" s="9">
        <v>61</v>
      </c>
      <c r="L73" s="9">
        <v>49</v>
      </c>
      <c r="M73" s="9">
        <v>60</v>
      </c>
      <c r="N73" s="9">
        <v>67</v>
      </c>
      <c r="O73" s="9">
        <v>97</v>
      </c>
      <c r="P73" s="9">
        <v>96</v>
      </c>
      <c r="Q73" s="9">
        <f t="shared" si="15"/>
        <v>1133</v>
      </c>
    </row>
    <row r="74" spans="1:17" x14ac:dyDescent="0.2">
      <c r="A74" s="7" t="s">
        <v>5</v>
      </c>
      <c r="B74" s="10">
        <v>371</v>
      </c>
      <c r="C74" s="10">
        <v>387</v>
      </c>
      <c r="D74" s="10">
        <v>508</v>
      </c>
      <c r="E74" s="10">
        <v>595</v>
      </c>
      <c r="F74" s="10">
        <v>446</v>
      </c>
      <c r="G74" s="10">
        <v>371</v>
      </c>
      <c r="H74" s="10">
        <v>653</v>
      </c>
      <c r="I74" s="10">
        <v>611</v>
      </c>
      <c r="J74" s="10">
        <v>621</v>
      </c>
      <c r="K74" s="10">
        <v>482</v>
      </c>
      <c r="L74" s="10">
        <v>204</v>
      </c>
      <c r="M74" s="10">
        <v>326</v>
      </c>
      <c r="N74" s="10">
        <v>338</v>
      </c>
      <c r="O74" s="10">
        <v>1197</v>
      </c>
      <c r="P74" s="10">
        <v>872</v>
      </c>
      <c r="Q74" s="10">
        <f t="shared" si="15"/>
        <v>7982</v>
      </c>
    </row>
    <row r="75" spans="1:17" x14ac:dyDescent="0.2">
      <c r="A75" s="6" t="s">
        <v>16</v>
      </c>
      <c r="B75" s="8">
        <f>SUM(B76:B81)</f>
        <v>1037276</v>
      </c>
      <c r="C75" s="8">
        <f t="shared" ref="C75" si="114">SUM(C76:C81)</f>
        <v>1201367</v>
      </c>
      <c r="D75" s="8">
        <f t="shared" ref="D75" si="115">SUM(D76:D81)</f>
        <v>1200534</v>
      </c>
      <c r="E75" s="8">
        <f t="shared" ref="E75" si="116">SUM(E76:E81)</f>
        <v>1251277</v>
      </c>
      <c r="F75" s="8">
        <f t="shared" ref="F75" si="117">SUM(F76:F81)</f>
        <v>1218433</v>
      </c>
      <c r="G75" s="8">
        <f t="shared" ref="G75" si="118">SUM(G76:G81)</f>
        <v>1296481</v>
      </c>
      <c r="H75" s="8">
        <f t="shared" ref="H75" si="119">SUM(H76:H81)</f>
        <v>1309530</v>
      </c>
      <c r="I75" s="8">
        <f t="shared" ref="I75" si="120">SUM(I76:I81)</f>
        <v>1252065</v>
      </c>
      <c r="J75" s="8">
        <f t="shared" ref="J75" si="121">SUM(J76:J81)</f>
        <v>1278497</v>
      </c>
      <c r="K75" s="8">
        <f t="shared" ref="K75" si="122">SUM(K76:K81)</f>
        <v>1347986</v>
      </c>
      <c r="L75" s="8">
        <f t="shared" ref="L75" si="123">SUM(L76:L81)</f>
        <v>343822</v>
      </c>
      <c r="M75" s="8">
        <f t="shared" ref="M75" si="124">SUM(M76:M81)</f>
        <v>349126</v>
      </c>
      <c r="N75" s="8">
        <f t="shared" ref="N75" si="125">SUM(N76:N81)</f>
        <v>819084</v>
      </c>
      <c r="O75" s="8">
        <f t="shared" ref="O75" si="126">SUM(O76:O81)</f>
        <v>904364</v>
      </c>
      <c r="P75" s="8">
        <f t="shared" ref="P75" si="127">SUM(P76:P81)</f>
        <v>921063</v>
      </c>
      <c r="Q75" s="8">
        <f t="shared" si="15"/>
        <v>15730905</v>
      </c>
    </row>
    <row r="76" spans="1:17" x14ac:dyDescent="0.2">
      <c r="A76" s="5" t="s">
        <v>0</v>
      </c>
      <c r="B76" s="9">
        <v>731638</v>
      </c>
      <c r="C76" s="9">
        <v>784289</v>
      </c>
      <c r="D76" s="9">
        <v>778655</v>
      </c>
      <c r="E76" s="9">
        <v>800499</v>
      </c>
      <c r="F76" s="9">
        <v>762602</v>
      </c>
      <c r="G76" s="9">
        <v>774362</v>
      </c>
      <c r="H76" s="9">
        <v>755162</v>
      </c>
      <c r="I76" s="9">
        <v>718712</v>
      </c>
      <c r="J76" s="9">
        <v>706776</v>
      </c>
      <c r="K76" s="9">
        <v>734220</v>
      </c>
      <c r="L76" s="9">
        <v>240700</v>
      </c>
      <c r="M76" s="9">
        <v>270346</v>
      </c>
      <c r="N76" s="9">
        <v>503065</v>
      </c>
      <c r="O76" s="9">
        <v>557112</v>
      </c>
      <c r="P76" s="9">
        <v>564659</v>
      </c>
      <c r="Q76" s="9">
        <f t="shared" si="15"/>
        <v>9682797</v>
      </c>
    </row>
    <row r="77" spans="1:17" x14ac:dyDescent="0.2">
      <c r="A77" s="5" t="s">
        <v>1</v>
      </c>
      <c r="B77" s="9">
        <v>78</v>
      </c>
      <c r="C77" s="9">
        <v>0</v>
      </c>
      <c r="D77" s="9">
        <v>5590</v>
      </c>
      <c r="E77" s="9">
        <v>5395</v>
      </c>
      <c r="F77" s="9">
        <v>5892</v>
      </c>
      <c r="G77" s="9">
        <v>1175</v>
      </c>
      <c r="H77" s="9">
        <v>420</v>
      </c>
      <c r="I77" s="9">
        <v>377</v>
      </c>
      <c r="J77" s="9">
        <v>349</v>
      </c>
      <c r="K77" s="9">
        <v>870</v>
      </c>
      <c r="L77" s="9">
        <v>354</v>
      </c>
      <c r="M77" s="9">
        <v>0</v>
      </c>
      <c r="N77" s="9">
        <v>185</v>
      </c>
      <c r="O77" s="9">
        <v>225</v>
      </c>
      <c r="P77" s="9">
        <v>475</v>
      </c>
      <c r="Q77" s="9">
        <f t="shared" ref="Q77:Q81" si="128">SUM(B77:P77)</f>
        <v>21385</v>
      </c>
    </row>
    <row r="78" spans="1:17" x14ac:dyDescent="0.2">
      <c r="A78" s="5" t="s">
        <v>2</v>
      </c>
      <c r="B78" s="9">
        <v>4412</v>
      </c>
      <c r="C78" s="9">
        <v>5662</v>
      </c>
      <c r="D78" s="9">
        <v>9502</v>
      </c>
      <c r="E78" s="9">
        <v>8826</v>
      </c>
      <c r="F78" s="9">
        <v>6990</v>
      </c>
      <c r="G78" s="9">
        <v>7052</v>
      </c>
      <c r="H78" s="9">
        <v>8197</v>
      </c>
      <c r="I78" s="9">
        <v>8503</v>
      </c>
      <c r="J78" s="9">
        <v>10953</v>
      </c>
      <c r="K78" s="9">
        <v>7593</v>
      </c>
      <c r="L78" s="9">
        <v>3310</v>
      </c>
      <c r="M78" s="9">
        <v>2463</v>
      </c>
      <c r="N78" s="9">
        <v>4618</v>
      </c>
      <c r="O78" s="9">
        <v>5231</v>
      </c>
      <c r="P78" s="9">
        <v>5565</v>
      </c>
      <c r="Q78" s="9">
        <f t="shared" si="128"/>
        <v>98877</v>
      </c>
    </row>
    <row r="79" spans="1:17" x14ac:dyDescent="0.2">
      <c r="A79" s="5" t="s">
        <v>3</v>
      </c>
      <c r="B79" s="9">
        <v>287487</v>
      </c>
      <c r="C79" s="9">
        <v>400545</v>
      </c>
      <c r="D79" s="9">
        <v>395682</v>
      </c>
      <c r="E79" s="9">
        <v>419798</v>
      </c>
      <c r="F79" s="9">
        <v>433510</v>
      </c>
      <c r="G79" s="9">
        <v>506651</v>
      </c>
      <c r="H79" s="9">
        <v>530026</v>
      </c>
      <c r="I79" s="9">
        <v>511777</v>
      </c>
      <c r="J79" s="9">
        <v>547637</v>
      </c>
      <c r="K79" s="9">
        <v>595889</v>
      </c>
      <c r="L79" s="9">
        <v>95393</v>
      </c>
      <c r="M79" s="9">
        <v>69422</v>
      </c>
      <c r="N79" s="9">
        <v>304482</v>
      </c>
      <c r="O79" s="9">
        <v>320892</v>
      </c>
      <c r="P79" s="9">
        <v>333877</v>
      </c>
      <c r="Q79" s="9">
        <f t="shared" si="128"/>
        <v>5753068</v>
      </c>
    </row>
    <row r="80" spans="1:17" x14ac:dyDescent="0.2">
      <c r="A80" s="5" t="s">
        <v>4</v>
      </c>
      <c r="B80" s="9">
        <v>971</v>
      </c>
      <c r="C80" s="9">
        <v>1394</v>
      </c>
      <c r="D80" s="9">
        <v>1553</v>
      </c>
      <c r="E80" s="9">
        <v>1385</v>
      </c>
      <c r="F80" s="9">
        <v>1181</v>
      </c>
      <c r="G80" s="9">
        <v>914</v>
      </c>
      <c r="H80" s="9">
        <v>1230</v>
      </c>
      <c r="I80" s="9">
        <v>1026</v>
      </c>
      <c r="J80" s="9">
        <v>1189</v>
      </c>
      <c r="K80" s="9">
        <v>808</v>
      </c>
      <c r="L80" s="9">
        <v>558</v>
      </c>
      <c r="M80" s="9">
        <v>675</v>
      </c>
      <c r="N80" s="9">
        <v>772</v>
      </c>
      <c r="O80" s="9">
        <v>1304</v>
      </c>
      <c r="P80" s="9">
        <v>1240</v>
      </c>
      <c r="Q80" s="9">
        <f t="shared" si="128"/>
        <v>16200</v>
      </c>
    </row>
    <row r="81" spans="1:17" x14ac:dyDescent="0.2">
      <c r="A81" s="7" t="s">
        <v>5</v>
      </c>
      <c r="B81" s="10">
        <v>12690</v>
      </c>
      <c r="C81" s="10">
        <v>9477</v>
      </c>
      <c r="D81" s="10">
        <v>9552</v>
      </c>
      <c r="E81" s="10">
        <v>15374</v>
      </c>
      <c r="F81" s="10">
        <v>8258</v>
      </c>
      <c r="G81" s="10">
        <v>6327</v>
      </c>
      <c r="H81" s="10">
        <v>14495</v>
      </c>
      <c r="I81" s="10">
        <v>11670</v>
      </c>
      <c r="J81" s="10">
        <v>11593</v>
      </c>
      <c r="K81" s="10">
        <v>8606</v>
      </c>
      <c r="L81" s="10">
        <v>3507</v>
      </c>
      <c r="M81" s="10">
        <v>6220</v>
      </c>
      <c r="N81" s="10">
        <v>5962</v>
      </c>
      <c r="O81" s="10">
        <v>19600</v>
      </c>
      <c r="P81" s="10">
        <v>15247</v>
      </c>
      <c r="Q81" s="10">
        <f t="shared" si="128"/>
        <v>158578</v>
      </c>
    </row>
    <row r="82" spans="1:17" x14ac:dyDescent="0.2">
      <c r="A82" s="13" t="s">
        <v>86</v>
      </c>
    </row>
    <row r="83" spans="1:17" x14ac:dyDescent="0.2">
      <c r="A83" s="13" t="s">
        <v>43</v>
      </c>
    </row>
  </sheetData>
  <hyperlinks>
    <hyperlink ref="A1" location="Sommaire!A1" display="Retour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83"/>
  <sheetViews>
    <sheetView workbookViewId="0">
      <selection activeCell="A4" sqref="A4"/>
    </sheetView>
  </sheetViews>
  <sheetFormatPr baseColWidth="10" defaultRowHeight="11.25" x14ac:dyDescent="0.2"/>
  <cols>
    <col min="1" max="1" width="48.140625" style="11" customWidth="1"/>
    <col min="2" max="17" width="9.7109375" style="11" customWidth="1"/>
    <col min="18" max="16384" width="11.42578125" style="11"/>
  </cols>
  <sheetData>
    <row r="1" spans="1:17" x14ac:dyDescent="0.2">
      <c r="A1" s="14" t="s">
        <v>33</v>
      </c>
    </row>
    <row r="2" spans="1:17" x14ac:dyDescent="0.2">
      <c r="A2" s="12" t="s">
        <v>95</v>
      </c>
    </row>
    <row r="4" spans="1:17" ht="33.75" x14ac:dyDescent="0.2">
      <c r="A4" s="1" t="s">
        <v>57</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c r="Q4" s="3" t="s">
        <v>88</v>
      </c>
    </row>
    <row r="5" spans="1:17" x14ac:dyDescent="0.2">
      <c r="A5" s="4" t="s">
        <v>6</v>
      </c>
      <c r="B5" s="8">
        <f>SUM(B6:B11)</f>
        <v>55</v>
      </c>
      <c r="C5" s="8">
        <f t="shared" ref="C5:P5" si="0">SUM(C6:C11)</f>
        <v>65</v>
      </c>
      <c r="D5" s="8">
        <f t="shared" si="0"/>
        <v>74</v>
      </c>
      <c r="E5" s="8">
        <f t="shared" si="0"/>
        <v>69</v>
      </c>
      <c r="F5" s="8">
        <f t="shared" si="0"/>
        <v>78</v>
      </c>
      <c r="G5" s="8">
        <f t="shared" si="0"/>
        <v>83</v>
      </c>
      <c r="H5" s="8">
        <f t="shared" si="0"/>
        <v>85</v>
      </c>
      <c r="I5" s="8">
        <f t="shared" si="0"/>
        <v>77</v>
      </c>
      <c r="J5" s="8">
        <f t="shared" si="0"/>
        <v>75</v>
      </c>
      <c r="K5" s="8">
        <f t="shared" si="0"/>
        <v>75</v>
      </c>
      <c r="L5" s="8">
        <f t="shared" si="0"/>
        <v>39</v>
      </c>
      <c r="M5" s="8">
        <f t="shared" si="0"/>
        <v>25</v>
      </c>
      <c r="N5" s="8">
        <f t="shared" si="0"/>
        <v>46</v>
      </c>
      <c r="O5" s="8">
        <f t="shared" si="0"/>
        <v>52</v>
      </c>
      <c r="P5" s="8">
        <f t="shared" si="0"/>
        <v>50</v>
      </c>
      <c r="Q5" s="8">
        <v>202</v>
      </c>
    </row>
    <row r="6" spans="1:17" x14ac:dyDescent="0.2">
      <c r="A6" s="5" t="s">
        <v>0</v>
      </c>
      <c r="B6" s="9">
        <v>25</v>
      </c>
      <c r="C6" s="9">
        <v>35</v>
      </c>
      <c r="D6" s="9">
        <v>36</v>
      </c>
      <c r="E6" s="9">
        <v>37</v>
      </c>
      <c r="F6" s="9">
        <v>44</v>
      </c>
      <c r="G6" s="9">
        <v>46</v>
      </c>
      <c r="H6" s="9">
        <v>48</v>
      </c>
      <c r="I6" s="9">
        <v>38</v>
      </c>
      <c r="J6" s="9">
        <v>40</v>
      </c>
      <c r="K6" s="9">
        <v>41</v>
      </c>
      <c r="L6" s="9">
        <v>18</v>
      </c>
      <c r="M6" s="9">
        <v>11</v>
      </c>
      <c r="N6" s="9">
        <v>26</v>
      </c>
      <c r="O6" s="9">
        <v>32</v>
      </c>
      <c r="P6" s="9">
        <v>26</v>
      </c>
      <c r="Q6" s="9">
        <v>122</v>
      </c>
    </row>
    <row r="7" spans="1:17" x14ac:dyDescent="0.2">
      <c r="A7" s="5" t="s">
        <v>1</v>
      </c>
      <c r="B7" s="9">
        <v>0</v>
      </c>
      <c r="C7" s="9">
        <v>0</v>
      </c>
      <c r="D7" s="9">
        <v>1</v>
      </c>
      <c r="E7" s="9">
        <v>1</v>
      </c>
      <c r="F7" s="9">
        <v>1</v>
      </c>
      <c r="G7" s="9">
        <v>1</v>
      </c>
      <c r="H7" s="9">
        <v>1</v>
      </c>
      <c r="I7" s="9">
        <v>0</v>
      </c>
      <c r="J7" s="9">
        <v>0</v>
      </c>
      <c r="K7" s="9">
        <v>0</v>
      </c>
      <c r="L7" s="9">
        <v>0</v>
      </c>
      <c r="M7" s="9">
        <v>0</v>
      </c>
      <c r="N7" s="9">
        <v>0</v>
      </c>
      <c r="O7" s="9">
        <v>0</v>
      </c>
      <c r="P7" s="9">
        <v>1</v>
      </c>
      <c r="Q7" s="9">
        <v>3</v>
      </c>
    </row>
    <row r="8" spans="1:17" x14ac:dyDescent="0.2">
      <c r="A8" s="5" t="s">
        <v>2</v>
      </c>
      <c r="B8" s="9">
        <v>2</v>
      </c>
      <c r="C8" s="9">
        <v>1</v>
      </c>
      <c r="D8" s="9">
        <v>4</v>
      </c>
      <c r="E8" s="9">
        <v>3</v>
      </c>
      <c r="F8" s="9">
        <v>3</v>
      </c>
      <c r="G8" s="9">
        <v>2</v>
      </c>
      <c r="H8" s="9">
        <v>1</v>
      </c>
      <c r="I8" s="9">
        <v>2</v>
      </c>
      <c r="J8" s="9">
        <v>3</v>
      </c>
      <c r="K8" s="9">
        <v>3</v>
      </c>
      <c r="L8" s="9">
        <v>1</v>
      </c>
      <c r="M8" s="9">
        <v>1</v>
      </c>
      <c r="N8" s="9">
        <v>0</v>
      </c>
      <c r="O8" s="9">
        <v>1</v>
      </c>
      <c r="P8" s="9">
        <v>1</v>
      </c>
      <c r="Q8" s="9">
        <v>11</v>
      </c>
    </row>
    <row r="9" spans="1:17" x14ac:dyDescent="0.2">
      <c r="A9" s="5" t="s">
        <v>3</v>
      </c>
      <c r="B9" s="9">
        <v>25</v>
      </c>
      <c r="C9" s="9">
        <v>26</v>
      </c>
      <c r="D9" s="9">
        <v>31</v>
      </c>
      <c r="E9" s="9">
        <v>25</v>
      </c>
      <c r="F9" s="9">
        <v>27</v>
      </c>
      <c r="G9" s="9">
        <v>31</v>
      </c>
      <c r="H9" s="9">
        <v>33</v>
      </c>
      <c r="I9" s="9">
        <v>33</v>
      </c>
      <c r="J9" s="9">
        <v>29</v>
      </c>
      <c r="K9" s="9">
        <v>29</v>
      </c>
      <c r="L9" s="9">
        <v>17</v>
      </c>
      <c r="M9" s="9">
        <v>11</v>
      </c>
      <c r="N9" s="9">
        <v>18</v>
      </c>
      <c r="O9" s="9">
        <v>17</v>
      </c>
      <c r="P9" s="9">
        <v>19</v>
      </c>
      <c r="Q9" s="9">
        <v>58</v>
      </c>
    </row>
    <row r="10" spans="1:17" x14ac:dyDescent="0.2">
      <c r="A10" s="5" t="s">
        <v>4</v>
      </c>
      <c r="B10" s="9">
        <v>1</v>
      </c>
      <c r="C10" s="9">
        <v>1</v>
      </c>
      <c r="D10" s="9">
        <v>1</v>
      </c>
      <c r="E10" s="9">
        <v>1</v>
      </c>
      <c r="F10" s="9">
        <v>1</v>
      </c>
      <c r="G10" s="9">
        <v>1</v>
      </c>
      <c r="H10" s="9">
        <v>1</v>
      </c>
      <c r="I10" s="9">
        <v>1</v>
      </c>
      <c r="J10" s="9">
        <v>1</v>
      </c>
      <c r="K10" s="9">
        <v>1</v>
      </c>
      <c r="L10" s="9">
        <v>1</v>
      </c>
      <c r="M10" s="9">
        <v>1</v>
      </c>
      <c r="N10" s="9">
        <v>1</v>
      </c>
      <c r="O10" s="9">
        <v>1</v>
      </c>
      <c r="P10" s="9">
        <v>1</v>
      </c>
      <c r="Q10" s="9">
        <v>1</v>
      </c>
    </row>
    <row r="11" spans="1:17" x14ac:dyDescent="0.2">
      <c r="A11" s="5" t="s">
        <v>5</v>
      </c>
      <c r="B11" s="10">
        <v>2</v>
      </c>
      <c r="C11" s="10">
        <v>2</v>
      </c>
      <c r="D11" s="10">
        <v>1</v>
      </c>
      <c r="E11" s="10">
        <v>2</v>
      </c>
      <c r="F11" s="10">
        <v>2</v>
      </c>
      <c r="G11" s="10">
        <v>2</v>
      </c>
      <c r="H11" s="10">
        <v>1</v>
      </c>
      <c r="I11" s="10">
        <v>3</v>
      </c>
      <c r="J11" s="10">
        <v>2</v>
      </c>
      <c r="K11" s="10">
        <v>1</v>
      </c>
      <c r="L11" s="10">
        <v>2</v>
      </c>
      <c r="M11" s="10">
        <v>1</v>
      </c>
      <c r="N11" s="10">
        <v>1</v>
      </c>
      <c r="O11" s="10">
        <v>1</v>
      </c>
      <c r="P11" s="10">
        <v>2</v>
      </c>
      <c r="Q11" s="10">
        <v>7</v>
      </c>
    </row>
    <row r="12" spans="1:17" x14ac:dyDescent="0.2">
      <c r="A12" s="4" t="s">
        <v>7</v>
      </c>
      <c r="B12" s="8">
        <f>SUM(B13:B18)</f>
        <v>1640</v>
      </c>
      <c r="C12" s="8">
        <f t="shared" ref="C12" si="1">SUM(C13:C18)</f>
        <v>2019</v>
      </c>
      <c r="D12" s="8">
        <f t="shared" ref="D12" si="2">SUM(D13:D18)</f>
        <v>1960</v>
      </c>
      <c r="E12" s="8">
        <f t="shared" ref="E12" si="3">SUM(E13:E18)</f>
        <v>1884</v>
      </c>
      <c r="F12" s="8">
        <f t="shared" ref="F12" si="4">SUM(F13:F18)</f>
        <v>1922</v>
      </c>
      <c r="G12" s="8">
        <f t="shared" ref="G12" si="5">SUM(G13:G18)</f>
        <v>1996</v>
      </c>
      <c r="H12" s="8">
        <f t="shared" ref="H12" si="6">SUM(H13:H18)</f>
        <v>1996</v>
      </c>
      <c r="I12" s="8">
        <f t="shared" ref="I12" si="7">SUM(I13:I18)</f>
        <v>1872</v>
      </c>
      <c r="J12" s="8">
        <f t="shared" ref="J12" si="8">SUM(J13:J18)</f>
        <v>1957</v>
      </c>
      <c r="K12" s="8">
        <f t="shared" ref="K12" si="9">SUM(K13:K18)</f>
        <v>1948</v>
      </c>
      <c r="L12" s="8">
        <f t="shared" ref="L12" si="10">SUM(L13:L18)</f>
        <v>399</v>
      </c>
      <c r="M12" s="8">
        <f t="shared" ref="M12" si="11">SUM(M13:M18)</f>
        <v>145</v>
      </c>
      <c r="N12" s="8">
        <f t="shared" ref="N12" si="12">SUM(N13:N18)</f>
        <v>786</v>
      </c>
      <c r="O12" s="8">
        <f t="shared" ref="O12" si="13">SUM(O13:O18)</f>
        <v>1039</v>
      </c>
      <c r="P12" s="8">
        <f t="shared" ref="P12" si="14">SUM(P13:P18)</f>
        <v>1039</v>
      </c>
      <c r="Q12" s="8">
        <f>SUM(B12:P12)</f>
        <v>22602</v>
      </c>
    </row>
    <row r="13" spans="1:17" x14ac:dyDescent="0.2">
      <c r="A13" s="5" t="s">
        <v>0</v>
      </c>
      <c r="B13" s="9">
        <v>951</v>
      </c>
      <c r="C13" s="9">
        <v>1056</v>
      </c>
      <c r="D13" s="9">
        <v>1095</v>
      </c>
      <c r="E13" s="9">
        <v>1078</v>
      </c>
      <c r="F13" s="9">
        <v>1002</v>
      </c>
      <c r="G13" s="9">
        <v>1046</v>
      </c>
      <c r="H13" s="9">
        <v>987</v>
      </c>
      <c r="I13" s="9">
        <v>925</v>
      </c>
      <c r="J13" s="9">
        <v>895</v>
      </c>
      <c r="K13" s="9">
        <v>904</v>
      </c>
      <c r="L13" s="9">
        <v>134</v>
      </c>
      <c r="M13" s="9">
        <v>40</v>
      </c>
      <c r="N13" s="9">
        <v>364</v>
      </c>
      <c r="O13" s="9">
        <v>516</v>
      </c>
      <c r="P13" s="9">
        <v>446</v>
      </c>
      <c r="Q13" s="9">
        <f t="shared" ref="Q13:Q76" si="15">SUM(B13:P13)</f>
        <v>11439</v>
      </c>
    </row>
    <row r="14" spans="1:17" x14ac:dyDescent="0.2">
      <c r="A14" s="5" t="s">
        <v>1</v>
      </c>
      <c r="B14" s="9">
        <v>0</v>
      </c>
      <c r="C14" s="9">
        <v>0</v>
      </c>
      <c r="D14" s="9">
        <v>7</v>
      </c>
      <c r="E14" s="9">
        <v>7</v>
      </c>
      <c r="F14" s="9">
        <v>7</v>
      </c>
      <c r="G14" s="9">
        <v>2</v>
      </c>
      <c r="H14" s="9">
        <v>1</v>
      </c>
      <c r="I14" s="9">
        <v>0</v>
      </c>
      <c r="J14" s="9">
        <v>0</v>
      </c>
      <c r="K14" s="9">
        <v>0</v>
      </c>
      <c r="L14" s="9">
        <v>0</v>
      </c>
      <c r="M14" s="9">
        <v>0</v>
      </c>
      <c r="N14" s="9">
        <v>0</v>
      </c>
      <c r="O14" s="9">
        <v>0</v>
      </c>
      <c r="P14" s="9">
        <v>1</v>
      </c>
      <c r="Q14" s="9">
        <f t="shared" si="15"/>
        <v>25</v>
      </c>
    </row>
    <row r="15" spans="1:17" x14ac:dyDescent="0.2">
      <c r="A15" s="5" t="s">
        <v>2</v>
      </c>
      <c r="B15" s="9">
        <v>2</v>
      </c>
      <c r="C15" s="9">
        <v>1</v>
      </c>
      <c r="D15" s="9">
        <v>5</v>
      </c>
      <c r="E15" s="9">
        <v>3</v>
      </c>
      <c r="F15" s="9">
        <v>3</v>
      </c>
      <c r="G15" s="9">
        <v>2</v>
      </c>
      <c r="H15" s="9">
        <v>1</v>
      </c>
      <c r="I15" s="9">
        <v>2</v>
      </c>
      <c r="J15" s="9">
        <v>3</v>
      </c>
      <c r="K15" s="9">
        <v>3</v>
      </c>
      <c r="L15" s="9">
        <v>1</v>
      </c>
      <c r="M15" s="9">
        <v>1</v>
      </c>
      <c r="N15" s="9">
        <v>0</v>
      </c>
      <c r="O15" s="9">
        <v>1</v>
      </c>
      <c r="P15" s="9">
        <v>1</v>
      </c>
      <c r="Q15" s="9">
        <f t="shared" si="15"/>
        <v>29</v>
      </c>
    </row>
    <row r="16" spans="1:17" x14ac:dyDescent="0.2">
      <c r="A16" s="5" t="s">
        <v>3</v>
      </c>
      <c r="B16" s="9">
        <v>671</v>
      </c>
      <c r="C16" s="9">
        <v>941</v>
      </c>
      <c r="D16" s="9">
        <v>836</v>
      </c>
      <c r="E16" s="9">
        <v>776</v>
      </c>
      <c r="F16" s="9">
        <v>894</v>
      </c>
      <c r="G16" s="9">
        <v>932</v>
      </c>
      <c r="H16" s="9">
        <v>989</v>
      </c>
      <c r="I16" s="9">
        <v>930</v>
      </c>
      <c r="J16" s="9">
        <v>1047</v>
      </c>
      <c r="K16" s="9">
        <v>1031</v>
      </c>
      <c r="L16" s="9">
        <v>257</v>
      </c>
      <c r="M16" s="9">
        <v>97</v>
      </c>
      <c r="N16" s="9">
        <v>416</v>
      </c>
      <c r="O16" s="9">
        <v>450</v>
      </c>
      <c r="P16" s="9">
        <v>543</v>
      </c>
      <c r="Q16" s="9">
        <f t="shared" si="15"/>
        <v>10810</v>
      </c>
    </row>
    <row r="17" spans="1:17" x14ac:dyDescent="0.2">
      <c r="A17" s="5" t="s">
        <v>4</v>
      </c>
      <c r="B17" s="9">
        <v>7</v>
      </c>
      <c r="C17" s="9">
        <v>9</v>
      </c>
      <c r="D17" s="9">
        <v>10</v>
      </c>
      <c r="E17" s="9">
        <v>10</v>
      </c>
      <c r="F17" s="9">
        <v>7</v>
      </c>
      <c r="G17" s="9">
        <v>12</v>
      </c>
      <c r="H17" s="9">
        <v>9</v>
      </c>
      <c r="I17" s="9">
        <v>7</v>
      </c>
      <c r="J17" s="9">
        <v>8</v>
      </c>
      <c r="K17" s="9">
        <v>6</v>
      </c>
      <c r="L17" s="9">
        <v>5</v>
      </c>
      <c r="M17" s="9">
        <v>6</v>
      </c>
      <c r="N17" s="9">
        <v>5</v>
      </c>
      <c r="O17" s="9">
        <v>4</v>
      </c>
      <c r="P17" s="9">
        <v>5</v>
      </c>
      <c r="Q17" s="9">
        <f t="shared" si="15"/>
        <v>110</v>
      </c>
    </row>
    <row r="18" spans="1:17" x14ac:dyDescent="0.2">
      <c r="A18" s="7" t="s">
        <v>5</v>
      </c>
      <c r="B18" s="10">
        <v>9</v>
      </c>
      <c r="C18" s="10">
        <v>12</v>
      </c>
      <c r="D18" s="10">
        <v>7</v>
      </c>
      <c r="E18" s="10">
        <v>10</v>
      </c>
      <c r="F18" s="10">
        <v>9</v>
      </c>
      <c r="G18" s="10">
        <v>2</v>
      </c>
      <c r="H18" s="10">
        <v>9</v>
      </c>
      <c r="I18" s="10">
        <v>8</v>
      </c>
      <c r="J18" s="10">
        <v>4</v>
      </c>
      <c r="K18" s="10">
        <v>4</v>
      </c>
      <c r="L18" s="10">
        <v>2</v>
      </c>
      <c r="M18" s="10">
        <v>1</v>
      </c>
      <c r="N18" s="10">
        <v>1</v>
      </c>
      <c r="O18" s="10">
        <v>68</v>
      </c>
      <c r="P18" s="10">
        <v>43</v>
      </c>
      <c r="Q18" s="10">
        <f t="shared" si="15"/>
        <v>189</v>
      </c>
    </row>
    <row r="19" spans="1:17" x14ac:dyDescent="0.2">
      <c r="A19" s="6" t="s">
        <v>8</v>
      </c>
      <c r="B19" s="8">
        <f>SUM(B20:B25)</f>
        <v>1639</v>
      </c>
      <c r="C19" s="8">
        <f t="shared" ref="C19" si="16">SUM(C20:C25)</f>
        <v>2018</v>
      </c>
      <c r="D19" s="8">
        <f t="shared" ref="D19" si="17">SUM(D20:D25)</f>
        <v>1960</v>
      </c>
      <c r="E19" s="8">
        <f t="shared" ref="E19" si="18">SUM(E20:E25)</f>
        <v>1883</v>
      </c>
      <c r="F19" s="8">
        <f t="shared" ref="F19" si="19">SUM(F20:F25)</f>
        <v>1919</v>
      </c>
      <c r="G19" s="8">
        <f t="shared" ref="G19" si="20">SUM(G20:G25)</f>
        <v>1993</v>
      </c>
      <c r="H19" s="8">
        <f t="shared" ref="H19" si="21">SUM(H20:H25)</f>
        <v>1992</v>
      </c>
      <c r="I19" s="8">
        <f t="shared" ref="I19" si="22">SUM(I20:I25)</f>
        <v>1872</v>
      </c>
      <c r="J19" s="8">
        <f t="shared" ref="J19" si="23">SUM(J20:J25)</f>
        <v>1953</v>
      </c>
      <c r="K19" s="8">
        <f t="shared" ref="K19" si="24">SUM(K20:K25)</f>
        <v>1947</v>
      </c>
      <c r="L19" s="8">
        <f t="shared" ref="L19" si="25">SUM(L20:L25)</f>
        <v>399</v>
      </c>
      <c r="M19" s="8">
        <f t="shared" ref="M19" si="26">SUM(M20:M25)</f>
        <v>144</v>
      </c>
      <c r="N19" s="8">
        <f t="shared" ref="N19" si="27">SUM(N20:N25)</f>
        <v>785</v>
      </c>
      <c r="O19" s="8">
        <f t="shared" ref="O19" si="28">SUM(O20:O25)</f>
        <v>1032</v>
      </c>
      <c r="P19" s="8">
        <f t="shared" ref="P19" si="29">SUM(P20:P25)</f>
        <v>1038</v>
      </c>
      <c r="Q19" s="8">
        <f t="shared" si="15"/>
        <v>22574</v>
      </c>
    </row>
    <row r="20" spans="1:17" x14ac:dyDescent="0.2">
      <c r="A20" s="5" t="s">
        <v>0</v>
      </c>
      <c r="B20" s="9">
        <v>950</v>
      </c>
      <c r="C20" s="9">
        <v>1055</v>
      </c>
      <c r="D20" s="9">
        <v>1095</v>
      </c>
      <c r="E20" s="9">
        <v>1078</v>
      </c>
      <c r="F20" s="9">
        <v>1001</v>
      </c>
      <c r="G20" s="9">
        <v>1045</v>
      </c>
      <c r="H20" s="9">
        <v>986</v>
      </c>
      <c r="I20" s="9">
        <v>925</v>
      </c>
      <c r="J20" s="9">
        <v>894</v>
      </c>
      <c r="K20" s="9">
        <v>904</v>
      </c>
      <c r="L20" s="9">
        <v>134</v>
      </c>
      <c r="M20" s="9">
        <v>40</v>
      </c>
      <c r="N20" s="9">
        <v>363</v>
      </c>
      <c r="O20" s="9">
        <v>509</v>
      </c>
      <c r="P20" s="9">
        <v>446</v>
      </c>
      <c r="Q20" s="9">
        <f t="shared" si="15"/>
        <v>11425</v>
      </c>
    </row>
    <row r="21" spans="1:17" x14ac:dyDescent="0.2">
      <c r="A21" s="5" t="s">
        <v>1</v>
      </c>
      <c r="B21" s="9">
        <v>0</v>
      </c>
      <c r="C21" s="9">
        <v>0</v>
      </c>
      <c r="D21" s="9">
        <v>7</v>
      </c>
      <c r="E21" s="9">
        <v>7</v>
      </c>
      <c r="F21" s="9">
        <v>7</v>
      </c>
      <c r="G21" s="9">
        <v>2</v>
      </c>
      <c r="H21" s="9">
        <v>1</v>
      </c>
      <c r="I21" s="9">
        <v>0</v>
      </c>
      <c r="J21" s="9">
        <v>0</v>
      </c>
      <c r="K21" s="9">
        <v>0</v>
      </c>
      <c r="L21" s="9">
        <v>0</v>
      </c>
      <c r="M21" s="9">
        <v>0</v>
      </c>
      <c r="N21" s="9">
        <v>0</v>
      </c>
      <c r="O21" s="9">
        <v>0</v>
      </c>
      <c r="P21" s="9">
        <v>1</v>
      </c>
      <c r="Q21" s="9">
        <f t="shared" si="15"/>
        <v>25</v>
      </c>
    </row>
    <row r="22" spans="1:17" x14ac:dyDescent="0.2">
      <c r="A22" s="5" t="s">
        <v>2</v>
      </c>
      <c r="B22" s="9">
        <v>2</v>
      </c>
      <c r="C22" s="9">
        <v>1</v>
      </c>
      <c r="D22" s="9">
        <v>5</v>
      </c>
      <c r="E22" s="9">
        <v>3</v>
      </c>
      <c r="F22" s="9">
        <v>3</v>
      </c>
      <c r="G22" s="9">
        <v>2</v>
      </c>
      <c r="H22" s="9">
        <v>1</v>
      </c>
      <c r="I22" s="9">
        <v>2</v>
      </c>
      <c r="J22" s="9">
        <v>3</v>
      </c>
      <c r="K22" s="9">
        <v>3</v>
      </c>
      <c r="L22" s="9">
        <v>1</v>
      </c>
      <c r="M22" s="9">
        <v>0</v>
      </c>
      <c r="N22" s="9">
        <v>0</v>
      </c>
      <c r="O22" s="9">
        <v>1</v>
      </c>
      <c r="P22" s="9">
        <v>0</v>
      </c>
      <c r="Q22" s="9">
        <f t="shared" si="15"/>
        <v>27</v>
      </c>
    </row>
    <row r="23" spans="1:17" x14ac:dyDescent="0.2">
      <c r="A23" s="5" t="s">
        <v>3</v>
      </c>
      <c r="B23" s="9">
        <v>671</v>
      </c>
      <c r="C23" s="9">
        <v>941</v>
      </c>
      <c r="D23" s="9">
        <v>836</v>
      </c>
      <c r="E23" s="9">
        <v>776</v>
      </c>
      <c r="F23" s="9">
        <v>892</v>
      </c>
      <c r="G23" s="9">
        <v>931</v>
      </c>
      <c r="H23" s="9">
        <v>986</v>
      </c>
      <c r="I23" s="9">
        <v>930</v>
      </c>
      <c r="J23" s="9">
        <v>1044</v>
      </c>
      <c r="K23" s="9">
        <v>1030</v>
      </c>
      <c r="L23" s="9">
        <v>257</v>
      </c>
      <c r="M23" s="9">
        <v>97</v>
      </c>
      <c r="N23" s="9">
        <v>416</v>
      </c>
      <c r="O23" s="9">
        <v>450</v>
      </c>
      <c r="P23" s="9">
        <v>543</v>
      </c>
      <c r="Q23" s="9">
        <f t="shared" si="15"/>
        <v>10800</v>
      </c>
    </row>
    <row r="24" spans="1:17" x14ac:dyDescent="0.2">
      <c r="A24" s="5" t="s">
        <v>4</v>
      </c>
      <c r="B24" s="9">
        <v>7</v>
      </c>
      <c r="C24" s="9">
        <v>9</v>
      </c>
      <c r="D24" s="9">
        <v>10</v>
      </c>
      <c r="E24" s="9">
        <v>9</v>
      </c>
      <c r="F24" s="9">
        <v>7</v>
      </c>
      <c r="G24" s="9">
        <v>11</v>
      </c>
      <c r="H24" s="9">
        <v>9</v>
      </c>
      <c r="I24" s="9">
        <v>7</v>
      </c>
      <c r="J24" s="9">
        <v>8</v>
      </c>
      <c r="K24" s="9">
        <v>6</v>
      </c>
      <c r="L24" s="9">
        <v>5</v>
      </c>
      <c r="M24" s="9">
        <v>6</v>
      </c>
      <c r="N24" s="9">
        <v>5</v>
      </c>
      <c r="O24" s="9">
        <v>4</v>
      </c>
      <c r="P24" s="9">
        <v>5</v>
      </c>
      <c r="Q24" s="9">
        <f t="shared" si="15"/>
        <v>108</v>
      </c>
    </row>
    <row r="25" spans="1:17" x14ac:dyDescent="0.2">
      <c r="A25" s="7" t="s">
        <v>5</v>
      </c>
      <c r="B25" s="10">
        <v>9</v>
      </c>
      <c r="C25" s="10">
        <v>12</v>
      </c>
      <c r="D25" s="10">
        <v>7</v>
      </c>
      <c r="E25" s="10">
        <v>10</v>
      </c>
      <c r="F25" s="10">
        <v>9</v>
      </c>
      <c r="G25" s="10">
        <v>2</v>
      </c>
      <c r="H25" s="10">
        <v>9</v>
      </c>
      <c r="I25" s="10">
        <v>8</v>
      </c>
      <c r="J25" s="10">
        <v>4</v>
      </c>
      <c r="K25" s="10">
        <v>4</v>
      </c>
      <c r="L25" s="10">
        <v>2</v>
      </c>
      <c r="M25" s="10">
        <v>1</v>
      </c>
      <c r="N25" s="10">
        <v>1</v>
      </c>
      <c r="O25" s="10">
        <v>68</v>
      </c>
      <c r="P25" s="10">
        <v>43</v>
      </c>
      <c r="Q25" s="10">
        <f t="shared" si="15"/>
        <v>189</v>
      </c>
    </row>
    <row r="26" spans="1:17" x14ac:dyDescent="0.2">
      <c r="A26" s="6" t="s">
        <v>9</v>
      </c>
      <c r="B26" s="8">
        <f>SUM(B27:B32)</f>
        <v>46708</v>
      </c>
      <c r="C26" s="8">
        <f t="shared" ref="C26" si="30">SUM(C27:C32)</f>
        <v>57203</v>
      </c>
      <c r="D26" s="8">
        <f t="shared" ref="D26" si="31">SUM(D27:D32)</f>
        <v>57799</v>
      </c>
      <c r="E26" s="8">
        <f t="shared" ref="E26" si="32">SUM(E27:E32)</f>
        <v>56851</v>
      </c>
      <c r="F26" s="8">
        <f t="shared" ref="F26" si="33">SUM(F27:F32)</f>
        <v>54583</v>
      </c>
      <c r="G26" s="8">
        <f t="shared" ref="G26" si="34">SUM(G27:G32)</f>
        <v>56194</v>
      </c>
      <c r="H26" s="8">
        <f t="shared" ref="H26" si="35">SUM(H27:H32)</f>
        <v>56175</v>
      </c>
      <c r="I26" s="8">
        <f t="shared" ref="I26" si="36">SUM(I27:I32)</f>
        <v>54062</v>
      </c>
      <c r="J26" s="8">
        <f t="shared" ref="J26" si="37">SUM(J27:J32)</f>
        <v>56205</v>
      </c>
      <c r="K26" s="8">
        <f t="shared" ref="K26" si="38">SUM(K27:K32)</f>
        <v>58416</v>
      </c>
      <c r="L26" s="8">
        <f t="shared" ref="L26" si="39">SUM(L27:L32)</f>
        <v>10804</v>
      </c>
      <c r="M26" s="8">
        <f t="shared" ref="M26" si="40">SUM(M27:M32)</f>
        <v>4309</v>
      </c>
      <c r="N26" s="8">
        <f t="shared" ref="N26" si="41">SUM(N27:N32)</f>
        <v>25442</v>
      </c>
      <c r="O26" s="8">
        <f t="shared" ref="O26" si="42">SUM(O27:O32)</f>
        <v>32391</v>
      </c>
      <c r="P26" s="8">
        <f t="shared" ref="P26" si="43">SUM(P27:P32)</f>
        <v>32375</v>
      </c>
      <c r="Q26" s="8">
        <f t="shared" si="15"/>
        <v>659517</v>
      </c>
    </row>
    <row r="27" spans="1:17" x14ac:dyDescent="0.2">
      <c r="A27" s="5" t="s">
        <v>0</v>
      </c>
      <c r="B27" s="9">
        <v>27367</v>
      </c>
      <c r="C27" s="9">
        <v>30317</v>
      </c>
      <c r="D27" s="9">
        <v>31071</v>
      </c>
      <c r="E27" s="9">
        <v>29904</v>
      </c>
      <c r="F27" s="9">
        <v>26671</v>
      </c>
      <c r="G27" s="9">
        <v>26802</v>
      </c>
      <c r="H27" s="9">
        <v>24423</v>
      </c>
      <c r="I27" s="9">
        <v>21850</v>
      </c>
      <c r="J27" s="9">
        <v>20751</v>
      </c>
      <c r="K27" s="9">
        <v>20766</v>
      </c>
      <c r="L27" s="9">
        <v>2543</v>
      </c>
      <c r="M27" s="9">
        <v>1225</v>
      </c>
      <c r="N27" s="9">
        <v>8874</v>
      </c>
      <c r="O27" s="9">
        <v>12909</v>
      </c>
      <c r="P27" s="9">
        <v>11225</v>
      </c>
      <c r="Q27" s="9">
        <f t="shared" si="15"/>
        <v>296698</v>
      </c>
    </row>
    <row r="28" spans="1:17" x14ac:dyDescent="0.2">
      <c r="A28" s="5" t="s">
        <v>1</v>
      </c>
      <c r="B28" s="9">
        <v>0</v>
      </c>
      <c r="C28" s="9">
        <v>0</v>
      </c>
      <c r="D28" s="9">
        <v>430</v>
      </c>
      <c r="E28" s="9">
        <v>401</v>
      </c>
      <c r="F28" s="9">
        <v>450</v>
      </c>
      <c r="G28" s="9">
        <v>71</v>
      </c>
      <c r="H28" s="9">
        <v>60</v>
      </c>
      <c r="I28" s="9">
        <v>0</v>
      </c>
      <c r="J28" s="9">
        <v>0</v>
      </c>
      <c r="K28" s="9">
        <v>0</v>
      </c>
      <c r="L28" s="9">
        <v>0</v>
      </c>
      <c r="M28" s="9">
        <v>0</v>
      </c>
      <c r="N28" s="9">
        <v>0</v>
      </c>
      <c r="O28" s="9">
        <v>0</v>
      </c>
      <c r="P28" s="9">
        <v>30</v>
      </c>
      <c r="Q28" s="9">
        <f t="shared" si="15"/>
        <v>1442</v>
      </c>
    </row>
    <row r="29" spans="1:17" x14ac:dyDescent="0.2">
      <c r="A29" s="5" t="s">
        <v>2</v>
      </c>
      <c r="B29" s="9">
        <v>56</v>
      </c>
      <c r="C29" s="9">
        <v>10</v>
      </c>
      <c r="D29" s="9">
        <v>81</v>
      </c>
      <c r="E29" s="9">
        <v>67</v>
      </c>
      <c r="F29" s="9">
        <v>84</v>
      </c>
      <c r="G29" s="9">
        <v>34</v>
      </c>
      <c r="H29" s="9">
        <v>26</v>
      </c>
      <c r="I29" s="9">
        <v>75</v>
      </c>
      <c r="J29" s="9">
        <v>80</v>
      </c>
      <c r="K29" s="9">
        <v>83</v>
      </c>
      <c r="L29" s="9">
        <v>30</v>
      </c>
      <c r="M29" s="9">
        <v>31</v>
      </c>
      <c r="N29" s="9">
        <v>0</v>
      </c>
      <c r="O29" s="9">
        <v>13</v>
      </c>
      <c r="P29" s="9">
        <v>24</v>
      </c>
      <c r="Q29" s="9">
        <f t="shared" si="15"/>
        <v>694</v>
      </c>
    </row>
    <row r="30" spans="1:17" x14ac:dyDescent="0.2">
      <c r="A30" s="5" t="s">
        <v>3</v>
      </c>
      <c r="B30" s="9">
        <v>18680</v>
      </c>
      <c r="C30" s="9">
        <v>26036</v>
      </c>
      <c r="D30" s="9">
        <v>25557</v>
      </c>
      <c r="E30" s="9">
        <v>25769</v>
      </c>
      <c r="F30" s="9">
        <v>26838</v>
      </c>
      <c r="G30" s="9">
        <v>29054</v>
      </c>
      <c r="H30" s="9">
        <v>31450</v>
      </c>
      <c r="I30" s="9">
        <v>31809</v>
      </c>
      <c r="J30" s="9">
        <v>35176</v>
      </c>
      <c r="K30" s="9">
        <v>37435</v>
      </c>
      <c r="L30" s="9">
        <v>8145</v>
      </c>
      <c r="M30" s="9">
        <v>2990</v>
      </c>
      <c r="N30" s="9">
        <v>16509</v>
      </c>
      <c r="O30" s="9">
        <v>18340</v>
      </c>
      <c r="P30" s="9">
        <v>20356</v>
      </c>
      <c r="Q30" s="9">
        <f t="shared" si="15"/>
        <v>354144</v>
      </c>
    </row>
    <row r="31" spans="1:17" x14ac:dyDescent="0.2">
      <c r="A31" s="5" t="s">
        <v>4</v>
      </c>
      <c r="B31" s="9">
        <v>115</v>
      </c>
      <c r="C31" s="9">
        <v>166</v>
      </c>
      <c r="D31" s="9">
        <v>205</v>
      </c>
      <c r="E31" s="9">
        <v>189</v>
      </c>
      <c r="F31" s="9">
        <v>139</v>
      </c>
      <c r="G31" s="9">
        <v>194</v>
      </c>
      <c r="H31" s="9">
        <v>116</v>
      </c>
      <c r="I31" s="9">
        <v>132</v>
      </c>
      <c r="J31" s="9">
        <v>119</v>
      </c>
      <c r="K31" s="9">
        <v>76</v>
      </c>
      <c r="L31" s="9">
        <v>48</v>
      </c>
      <c r="M31" s="9">
        <v>51</v>
      </c>
      <c r="N31" s="9">
        <v>44</v>
      </c>
      <c r="O31" s="9">
        <v>37</v>
      </c>
      <c r="P31" s="9">
        <v>45</v>
      </c>
      <c r="Q31" s="9">
        <f t="shared" si="15"/>
        <v>1676</v>
      </c>
    </row>
    <row r="32" spans="1:17" x14ac:dyDescent="0.2">
      <c r="A32" s="7" t="s">
        <v>5</v>
      </c>
      <c r="B32" s="10">
        <v>490</v>
      </c>
      <c r="C32" s="10">
        <v>674</v>
      </c>
      <c r="D32" s="10">
        <v>455</v>
      </c>
      <c r="E32" s="10">
        <v>521</v>
      </c>
      <c r="F32" s="10">
        <v>401</v>
      </c>
      <c r="G32" s="10">
        <v>39</v>
      </c>
      <c r="H32" s="10">
        <v>100</v>
      </c>
      <c r="I32" s="10">
        <v>196</v>
      </c>
      <c r="J32" s="10">
        <v>79</v>
      </c>
      <c r="K32" s="10">
        <v>56</v>
      </c>
      <c r="L32" s="10">
        <v>38</v>
      </c>
      <c r="M32" s="10">
        <v>12</v>
      </c>
      <c r="N32" s="10">
        <v>15</v>
      </c>
      <c r="O32" s="10">
        <v>1092</v>
      </c>
      <c r="P32" s="10">
        <v>695</v>
      </c>
      <c r="Q32" s="10">
        <f t="shared" si="15"/>
        <v>4863</v>
      </c>
    </row>
    <row r="33" spans="1:17" x14ac:dyDescent="0.2">
      <c r="A33" s="6" t="s">
        <v>10</v>
      </c>
      <c r="B33" s="8">
        <f>SUM(B34:B39)</f>
        <v>30</v>
      </c>
      <c r="C33" s="8">
        <f t="shared" ref="C33" si="44">SUM(C34:C39)</f>
        <v>0</v>
      </c>
      <c r="D33" s="8">
        <f t="shared" ref="D33" si="45">SUM(D34:D39)</f>
        <v>1</v>
      </c>
      <c r="E33" s="8">
        <f t="shared" ref="E33" si="46">SUM(E34:E39)</f>
        <v>0</v>
      </c>
      <c r="F33" s="8">
        <f t="shared" ref="F33" si="47">SUM(F34:F39)</f>
        <v>0</v>
      </c>
      <c r="G33" s="8">
        <f t="shared" ref="G33" si="48">SUM(G34:G39)</f>
        <v>9</v>
      </c>
      <c r="H33" s="8">
        <f t="shared" ref="H33" si="49">SUM(H34:H39)</f>
        <v>3</v>
      </c>
      <c r="I33" s="8">
        <f t="shared" ref="I33" si="50">SUM(I34:I39)</f>
        <v>0</v>
      </c>
      <c r="J33" s="8">
        <f t="shared" ref="J33" si="51">SUM(J34:J39)</f>
        <v>0</v>
      </c>
      <c r="K33" s="8">
        <f t="shared" ref="K33" si="52">SUM(K34:K39)</f>
        <v>0</v>
      </c>
      <c r="L33" s="8">
        <f t="shared" ref="L33" si="53">SUM(L34:L39)</f>
        <v>0</v>
      </c>
      <c r="M33" s="8">
        <f t="shared" ref="M33" si="54">SUM(M34:M39)</f>
        <v>0</v>
      </c>
      <c r="N33" s="8">
        <f t="shared" ref="N33" si="55">SUM(N34:N39)</f>
        <v>0</v>
      </c>
      <c r="O33" s="8">
        <f t="shared" ref="O33" si="56">SUM(O34:O39)</f>
        <v>0</v>
      </c>
      <c r="P33" s="8">
        <f t="shared" ref="P33" si="57">SUM(P34:P39)</f>
        <v>0</v>
      </c>
      <c r="Q33" s="8">
        <f t="shared" si="15"/>
        <v>43</v>
      </c>
    </row>
    <row r="34" spans="1:17" x14ac:dyDescent="0.2">
      <c r="A34" s="5" t="s">
        <v>0</v>
      </c>
      <c r="B34" s="9">
        <v>0</v>
      </c>
      <c r="C34" s="9">
        <v>0</v>
      </c>
      <c r="D34" s="9">
        <v>1</v>
      </c>
      <c r="E34" s="9">
        <v>0</v>
      </c>
      <c r="F34" s="9">
        <v>0</v>
      </c>
      <c r="G34" s="9">
        <v>0</v>
      </c>
      <c r="H34" s="9">
        <v>0</v>
      </c>
      <c r="I34" s="9">
        <v>0</v>
      </c>
      <c r="J34" s="9">
        <v>0</v>
      </c>
      <c r="K34" s="9">
        <v>0</v>
      </c>
      <c r="L34" s="9">
        <v>0</v>
      </c>
      <c r="M34" s="9">
        <v>0</v>
      </c>
      <c r="N34" s="9">
        <v>0</v>
      </c>
      <c r="O34" s="9">
        <v>0</v>
      </c>
      <c r="P34" s="9">
        <v>0</v>
      </c>
      <c r="Q34" s="9">
        <f t="shared" si="15"/>
        <v>1</v>
      </c>
    </row>
    <row r="35" spans="1:17" x14ac:dyDescent="0.2">
      <c r="A35" s="5" t="s">
        <v>1</v>
      </c>
      <c r="B35" s="9">
        <v>0</v>
      </c>
      <c r="C35" s="9">
        <v>0</v>
      </c>
      <c r="D35" s="9">
        <v>0</v>
      </c>
      <c r="E35" s="9">
        <v>0</v>
      </c>
      <c r="F35" s="9">
        <v>0</v>
      </c>
      <c r="G35" s="9">
        <v>0</v>
      </c>
      <c r="H35" s="9">
        <v>0</v>
      </c>
      <c r="I35" s="9">
        <v>0</v>
      </c>
      <c r="J35" s="9">
        <v>0</v>
      </c>
      <c r="K35" s="9">
        <v>0</v>
      </c>
      <c r="L35" s="9">
        <v>0</v>
      </c>
      <c r="M35" s="9">
        <v>0</v>
      </c>
      <c r="N35" s="9">
        <v>0</v>
      </c>
      <c r="O35" s="9">
        <v>0</v>
      </c>
      <c r="P35" s="9">
        <v>0</v>
      </c>
      <c r="Q35" s="9">
        <f t="shared" si="15"/>
        <v>0</v>
      </c>
    </row>
    <row r="36" spans="1:17" x14ac:dyDescent="0.2">
      <c r="A36" s="5" t="s">
        <v>2</v>
      </c>
      <c r="B36" s="9">
        <v>0</v>
      </c>
      <c r="C36" s="9">
        <v>0</v>
      </c>
      <c r="D36" s="9">
        <v>0</v>
      </c>
      <c r="E36" s="9">
        <v>0</v>
      </c>
      <c r="F36" s="9">
        <v>0</v>
      </c>
      <c r="G36" s="9">
        <v>0</v>
      </c>
      <c r="H36" s="9">
        <v>0</v>
      </c>
      <c r="I36" s="9">
        <v>0</v>
      </c>
      <c r="J36" s="9">
        <v>0</v>
      </c>
      <c r="K36" s="9">
        <v>0</v>
      </c>
      <c r="L36" s="9">
        <v>0</v>
      </c>
      <c r="M36" s="9">
        <v>0</v>
      </c>
      <c r="N36" s="9">
        <v>0</v>
      </c>
      <c r="O36" s="9">
        <v>0</v>
      </c>
      <c r="P36" s="9">
        <v>0</v>
      </c>
      <c r="Q36" s="9">
        <f t="shared" si="15"/>
        <v>0</v>
      </c>
    </row>
    <row r="37" spans="1:17" x14ac:dyDescent="0.2">
      <c r="A37" s="5" t="s">
        <v>3</v>
      </c>
      <c r="B37" s="9">
        <v>30</v>
      </c>
      <c r="C37" s="9">
        <v>0</v>
      </c>
      <c r="D37" s="9">
        <v>0</v>
      </c>
      <c r="E37" s="9">
        <v>0</v>
      </c>
      <c r="F37" s="9">
        <v>0</v>
      </c>
      <c r="G37" s="9">
        <v>0</v>
      </c>
      <c r="H37" s="9">
        <v>0</v>
      </c>
      <c r="I37" s="9">
        <v>0</v>
      </c>
      <c r="J37" s="9">
        <v>0</v>
      </c>
      <c r="K37" s="9">
        <v>0</v>
      </c>
      <c r="L37" s="9">
        <v>0</v>
      </c>
      <c r="M37" s="9">
        <v>0</v>
      </c>
      <c r="N37" s="9">
        <v>0</v>
      </c>
      <c r="O37" s="9">
        <v>0</v>
      </c>
      <c r="P37" s="9">
        <v>0</v>
      </c>
      <c r="Q37" s="9">
        <f t="shared" si="15"/>
        <v>30</v>
      </c>
    </row>
    <row r="38" spans="1:17" x14ac:dyDescent="0.2">
      <c r="A38" s="5" t="s">
        <v>4</v>
      </c>
      <c r="B38" s="9">
        <v>0</v>
      </c>
      <c r="C38" s="9">
        <v>0</v>
      </c>
      <c r="D38" s="9">
        <v>0</v>
      </c>
      <c r="E38" s="9">
        <v>0</v>
      </c>
      <c r="F38" s="9">
        <v>0</v>
      </c>
      <c r="G38" s="9">
        <v>9</v>
      </c>
      <c r="H38" s="9">
        <v>3</v>
      </c>
      <c r="I38" s="9">
        <v>0</v>
      </c>
      <c r="J38" s="9">
        <v>0</v>
      </c>
      <c r="K38" s="9">
        <v>0</v>
      </c>
      <c r="L38" s="9">
        <v>0</v>
      </c>
      <c r="M38" s="9">
        <v>0</v>
      </c>
      <c r="N38" s="9">
        <v>0</v>
      </c>
      <c r="O38" s="9">
        <v>0</v>
      </c>
      <c r="P38" s="9">
        <v>0</v>
      </c>
      <c r="Q38" s="9">
        <f t="shared" si="15"/>
        <v>12</v>
      </c>
    </row>
    <row r="39" spans="1:17" x14ac:dyDescent="0.2">
      <c r="A39" s="7" t="s">
        <v>5</v>
      </c>
      <c r="B39" s="9">
        <v>0</v>
      </c>
      <c r="C39" s="9">
        <v>0</v>
      </c>
      <c r="D39" s="9">
        <v>0</v>
      </c>
      <c r="E39" s="9">
        <v>0</v>
      </c>
      <c r="F39" s="9">
        <v>0</v>
      </c>
      <c r="G39" s="9">
        <v>0</v>
      </c>
      <c r="H39" s="9">
        <v>0</v>
      </c>
      <c r="I39" s="9">
        <v>0</v>
      </c>
      <c r="J39" s="9">
        <v>0</v>
      </c>
      <c r="K39" s="9">
        <v>0</v>
      </c>
      <c r="L39" s="9">
        <v>0</v>
      </c>
      <c r="M39" s="9">
        <v>0</v>
      </c>
      <c r="N39" s="9">
        <v>0</v>
      </c>
      <c r="O39" s="9">
        <v>0</v>
      </c>
      <c r="P39" s="9">
        <v>0</v>
      </c>
      <c r="Q39" s="10">
        <f t="shared" si="15"/>
        <v>0</v>
      </c>
    </row>
    <row r="40" spans="1:17" x14ac:dyDescent="0.2">
      <c r="A40" s="6" t="s">
        <v>11</v>
      </c>
      <c r="B40" s="25" t="s">
        <v>45</v>
      </c>
      <c r="C40" s="25" t="s">
        <v>45</v>
      </c>
      <c r="D40" s="25" t="s">
        <v>45</v>
      </c>
      <c r="E40" s="25" t="s">
        <v>45</v>
      </c>
      <c r="F40" s="25" t="s">
        <v>45</v>
      </c>
      <c r="G40" s="25" t="s">
        <v>45</v>
      </c>
      <c r="H40" s="25" t="s">
        <v>45</v>
      </c>
      <c r="I40" s="25" t="s">
        <v>45</v>
      </c>
      <c r="J40" s="8">
        <f t="shared" ref="J40" si="58">SUM(J41:J46)</f>
        <v>14226</v>
      </c>
      <c r="K40" s="8">
        <f t="shared" ref="K40" si="59">SUM(K41:K46)</f>
        <v>13879</v>
      </c>
      <c r="L40" s="8">
        <f t="shared" ref="L40" si="60">SUM(L41:L46)</f>
        <v>2906</v>
      </c>
      <c r="M40" s="8">
        <f t="shared" ref="M40" si="61">SUM(M41:M46)</f>
        <v>832</v>
      </c>
      <c r="N40" s="8">
        <f t="shared" ref="N40" si="62">SUM(N41:N46)</f>
        <v>6009</v>
      </c>
      <c r="O40" s="8">
        <f t="shared" ref="O40" si="63">SUM(O41:O46)</f>
        <v>7305</v>
      </c>
      <c r="P40" s="8">
        <f t="shared" ref="P40" si="64">SUM(P41:P46)</f>
        <v>8063</v>
      </c>
      <c r="Q40" s="25" t="s">
        <v>45</v>
      </c>
    </row>
    <row r="41" spans="1:17" x14ac:dyDescent="0.2">
      <c r="A41" s="5" t="s">
        <v>0</v>
      </c>
      <c r="B41" s="23" t="s">
        <v>45</v>
      </c>
      <c r="C41" s="23" t="s">
        <v>45</v>
      </c>
      <c r="D41" s="23" t="s">
        <v>45</v>
      </c>
      <c r="E41" s="23" t="s">
        <v>45</v>
      </c>
      <c r="F41" s="23" t="s">
        <v>45</v>
      </c>
      <c r="G41" s="23" t="s">
        <v>45</v>
      </c>
      <c r="H41" s="23" t="s">
        <v>45</v>
      </c>
      <c r="I41" s="23" t="s">
        <v>45</v>
      </c>
      <c r="J41" s="9">
        <v>5026</v>
      </c>
      <c r="K41" s="9">
        <v>5114</v>
      </c>
      <c r="L41" s="9">
        <v>838</v>
      </c>
      <c r="M41" s="9">
        <v>186</v>
      </c>
      <c r="N41" s="9">
        <v>1662</v>
      </c>
      <c r="O41" s="9">
        <v>2486</v>
      </c>
      <c r="P41" s="9">
        <v>2789</v>
      </c>
      <c r="Q41" s="23" t="s">
        <v>45</v>
      </c>
    </row>
    <row r="42" spans="1:17" x14ac:dyDescent="0.2">
      <c r="A42" s="5" t="s">
        <v>1</v>
      </c>
      <c r="B42" s="23" t="s">
        <v>45</v>
      </c>
      <c r="C42" s="23" t="s">
        <v>45</v>
      </c>
      <c r="D42" s="23" t="s">
        <v>45</v>
      </c>
      <c r="E42" s="23" t="s">
        <v>45</v>
      </c>
      <c r="F42" s="23" t="s">
        <v>45</v>
      </c>
      <c r="G42" s="23" t="s">
        <v>45</v>
      </c>
      <c r="H42" s="23" t="s">
        <v>45</v>
      </c>
      <c r="I42" s="23" t="s">
        <v>45</v>
      </c>
      <c r="J42" s="9">
        <v>0</v>
      </c>
      <c r="K42" s="9">
        <v>0</v>
      </c>
      <c r="L42" s="9">
        <v>0</v>
      </c>
      <c r="M42" s="9">
        <v>0</v>
      </c>
      <c r="N42" s="9">
        <v>0</v>
      </c>
      <c r="O42" s="9">
        <v>0</v>
      </c>
      <c r="P42" s="9">
        <v>14</v>
      </c>
      <c r="Q42" s="23" t="s">
        <v>45</v>
      </c>
    </row>
    <row r="43" spans="1:17" x14ac:dyDescent="0.2">
      <c r="A43" s="5" t="s">
        <v>2</v>
      </c>
      <c r="B43" s="23" t="s">
        <v>45</v>
      </c>
      <c r="C43" s="23" t="s">
        <v>45</v>
      </c>
      <c r="D43" s="23" t="s">
        <v>45</v>
      </c>
      <c r="E43" s="23" t="s">
        <v>45</v>
      </c>
      <c r="F43" s="23" t="s">
        <v>45</v>
      </c>
      <c r="G43" s="23" t="s">
        <v>45</v>
      </c>
      <c r="H43" s="23" t="s">
        <v>45</v>
      </c>
      <c r="I43" s="23" t="s">
        <v>45</v>
      </c>
      <c r="J43" s="9">
        <v>27</v>
      </c>
      <c r="K43" s="9">
        <v>26</v>
      </c>
      <c r="L43" s="9">
        <v>30</v>
      </c>
      <c r="M43" s="9">
        <v>25</v>
      </c>
      <c r="N43" s="9">
        <v>0</v>
      </c>
      <c r="O43" s="9">
        <v>2</v>
      </c>
      <c r="P43" s="9">
        <v>4</v>
      </c>
      <c r="Q43" s="23" t="s">
        <v>45</v>
      </c>
    </row>
    <row r="44" spans="1:17" x14ac:dyDescent="0.2">
      <c r="A44" s="5" t="s">
        <v>3</v>
      </c>
      <c r="B44" s="23" t="s">
        <v>45</v>
      </c>
      <c r="C44" s="23" t="s">
        <v>45</v>
      </c>
      <c r="D44" s="23" t="s">
        <v>45</v>
      </c>
      <c r="E44" s="23" t="s">
        <v>45</v>
      </c>
      <c r="F44" s="23" t="s">
        <v>45</v>
      </c>
      <c r="G44" s="23" t="s">
        <v>45</v>
      </c>
      <c r="H44" s="23" t="s">
        <v>45</v>
      </c>
      <c r="I44" s="23" t="s">
        <v>45</v>
      </c>
      <c r="J44" s="9">
        <v>9068</v>
      </c>
      <c r="K44" s="9">
        <v>8689</v>
      </c>
      <c r="L44" s="9">
        <v>2001</v>
      </c>
      <c r="M44" s="9">
        <v>568</v>
      </c>
      <c r="N44" s="9">
        <v>4320</v>
      </c>
      <c r="O44" s="9">
        <v>4550</v>
      </c>
      <c r="P44" s="9">
        <v>5087</v>
      </c>
      <c r="Q44" s="23" t="s">
        <v>45</v>
      </c>
    </row>
    <row r="45" spans="1:17" x14ac:dyDescent="0.2">
      <c r="A45" s="5" t="s">
        <v>4</v>
      </c>
      <c r="B45" s="23" t="s">
        <v>45</v>
      </c>
      <c r="C45" s="23" t="s">
        <v>45</v>
      </c>
      <c r="D45" s="23" t="s">
        <v>45</v>
      </c>
      <c r="E45" s="23" t="s">
        <v>45</v>
      </c>
      <c r="F45" s="23" t="s">
        <v>45</v>
      </c>
      <c r="G45" s="23" t="s">
        <v>45</v>
      </c>
      <c r="H45" s="23" t="s">
        <v>45</v>
      </c>
      <c r="I45" s="23" t="s">
        <v>45</v>
      </c>
      <c r="J45" s="9">
        <v>83</v>
      </c>
      <c r="K45" s="9">
        <v>50</v>
      </c>
      <c r="L45" s="9">
        <v>30</v>
      </c>
      <c r="M45" s="9">
        <v>41</v>
      </c>
      <c r="N45" s="9">
        <v>26</v>
      </c>
      <c r="O45" s="9">
        <v>28</v>
      </c>
      <c r="P45" s="9">
        <v>33</v>
      </c>
      <c r="Q45" s="23" t="s">
        <v>45</v>
      </c>
    </row>
    <row r="46" spans="1:17" x14ac:dyDescent="0.2">
      <c r="A46" s="7" t="s">
        <v>5</v>
      </c>
      <c r="B46" s="24" t="s">
        <v>45</v>
      </c>
      <c r="C46" s="24" t="s">
        <v>45</v>
      </c>
      <c r="D46" s="24" t="s">
        <v>45</v>
      </c>
      <c r="E46" s="24" t="s">
        <v>45</v>
      </c>
      <c r="F46" s="24" t="s">
        <v>45</v>
      </c>
      <c r="G46" s="24" t="s">
        <v>45</v>
      </c>
      <c r="H46" s="24" t="s">
        <v>45</v>
      </c>
      <c r="I46" s="24" t="s">
        <v>45</v>
      </c>
      <c r="J46" s="10">
        <v>22</v>
      </c>
      <c r="K46" s="10">
        <v>0</v>
      </c>
      <c r="L46" s="10">
        <v>7</v>
      </c>
      <c r="M46" s="10">
        <v>12</v>
      </c>
      <c r="N46" s="10">
        <v>1</v>
      </c>
      <c r="O46" s="10">
        <v>239</v>
      </c>
      <c r="P46" s="10">
        <v>136</v>
      </c>
      <c r="Q46" s="24" t="s">
        <v>45</v>
      </c>
    </row>
    <row r="47" spans="1:17" x14ac:dyDescent="0.2">
      <c r="A47" s="6" t="s">
        <v>12</v>
      </c>
      <c r="B47" s="25" t="s">
        <v>45</v>
      </c>
      <c r="C47" s="25" t="s">
        <v>45</v>
      </c>
      <c r="D47" s="25" t="s">
        <v>45</v>
      </c>
      <c r="E47" s="25" t="s">
        <v>45</v>
      </c>
      <c r="F47" s="25" t="s">
        <v>45</v>
      </c>
      <c r="G47" s="25" t="s">
        <v>45</v>
      </c>
      <c r="H47" s="25" t="s">
        <v>45</v>
      </c>
      <c r="I47" s="25" t="s">
        <v>45</v>
      </c>
      <c r="J47" s="8">
        <f t="shared" ref="J47" si="65">SUM(J48:J53)</f>
        <v>41979</v>
      </c>
      <c r="K47" s="8">
        <f t="shared" ref="K47" si="66">SUM(K48:K53)</f>
        <v>44537</v>
      </c>
      <c r="L47" s="8">
        <f t="shared" ref="L47" si="67">SUM(L48:L53)</f>
        <v>7898</v>
      </c>
      <c r="M47" s="8">
        <f t="shared" ref="M47" si="68">SUM(M48:M53)</f>
        <v>3477</v>
      </c>
      <c r="N47" s="8">
        <f t="shared" ref="N47" si="69">SUM(N48:N53)</f>
        <v>19433</v>
      </c>
      <c r="O47" s="8">
        <f t="shared" ref="O47" si="70">SUM(O48:O53)</f>
        <v>25086</v>
      </c>
      <c r="P47" s="8">
        <f t="shared" ref="P47" si="71">SUM(P48:P53)</f>
        <v>24312</v>
      </c>
      <c r="Q47" s="25" t="s">
        <v>45</v>
      </c>
    </row>
    <row r="48" spans="1:17" x14ac:dyDescent="0.2">
      <c r="A48" s="5" t="s">
        <v>0</v>
      </c>
      <c r="B48" s="23" t="s">
        <v>45</v>
      </c>
      <c r="C48" s="23" t="s">
        <v>45</v>
      </c>
      <c r="D48" s="23" t="s">
        <v>45</v>
      </c>
      <c r="E48" s="23" t="s">
        <v>45</v>
      </c>
      <c r="F48" s="23" t="s">
        <v>45</v>
      </c>
      <c r="G48" s="23" t="s">
        <v>45</v>
      </c>
      <c r="H48" s="23" t="s">
        <v>45</v>
      </c>
      <c r="I48" s="23" t="s">
        <v>45</v>
      </c>
      <c r="J48" s="9">
        <v>15725</v>
      </c>
      <c r="K48" s="9">
        <v>15652</v>
      </c>
      <c r="L48" s="9">
        <v>1705</v>
      </c>
      <c r="M48" s="9">
        <v>1039</v>
      </c>
      <c r="N48" s="9">
        <v>7212</v>
      </c>
      <c r="O48" s="9">
        <v>10423</v>
      </c>
      <c r="P48" s="9">
        <v>8436</v>
      </c>
      <c r="Q48" s="23" t="s">
        <v>45</v>
      </c>
    </row>
    <row r="49" spans="1:17" x14ac:dyDescent="0.2">
      <c r="A49" s="5" t="s">
        <v>1</v>
      </c>
      <c r="B49" s="23" t="s">
        <v>45</v>
      </c>
      <c r="C49" s="23" t="s">
        <v>45</v>
      </c>
      <c r="D49" s="23" t="s">
        <v>45</v>
      </c>
      <c r="E49" s="23" t="s">
        <v>45</v>
      </c>
      <c r="F49" s="23" t="s">
        <v>45</v>
      </c>
      <c r="G49" s="23" t="s">
        <v>45</v>
      </c>
      <c r="H49" s="23" t="s">
        <v>45</v>
      </c>
      <c r="I49" s="23" t="s">
        <v>45</v>
      </c>
      <c r="J49" s="9">
        <v>0</v>
      </c>
      <c r="K49" s="9">
        <v>0</v>
      </c>
      <c r="L49" s="9">
        <v>0</v>
      </c>
      <c r="M49" s="9">
        <v>0</v>
      </c>
      <c r="N49" s="9">
        <v>0</v>
      </c>
      <c r="O49" s="9">
        <v>0</v>
      </c>
      <c r="P49" s="9">
        <v>16</v>
      </c>
      <c r="Q49" s="23" t="s">
        <v>45</v>
      </c>
    </row>
    <row r="50" spans="1:17" x14ac:dyDescent="0.2">
      <c r="A50" s="5" t="s">
        <v>2</v>
      </c>
      <c r="B50" s="23" t="s">
        <v>45</v>
      </c>
      <c r="C50" s="23" t="s">
        <v>45</v>
      </c>
      <c r="D50" s="23" t="s">
        <v>45</v>
      </c>
      <c r="E50" s="23" t="s">
        <v>45</v>
      </c>
      <c r="F50" s="23" t="s">
        <v>45</v>
      </c>
      <c r="G50" s="23" t="s">
        <v>45</v>
      </c>
      <c r="H50" s="23" t="s">
        <v>45</v>
      </c>
      <c r="I50" s="23" t="s">
        <v>45</v>
      </c>
      <c r="J50" s="9">
        <v>53</v>
      </c>
      <c r="K50" s="9">
        <v>57</v>
      </c>
      <c r="L50" s="9">
        <v>0</v>
      </c>
      <c r="M50" s="9">
        <v>6</v>
      </c>
      <c r="N50" s="9">
        <v>0</v>
      </c>
      <c r="O50" s="9">
        <v>11</v>
      </c>
      <c r="P50" s="9">
        <v>20</v>
      </c>
      <c r="Q50" s="23" t="s">
        <v>45</v>
      </c>
    </row>
    <row r="51" spans="1:17" x14ac:dyDescent="0.2">
      <c r="A51" s="5" t="s">
        <v>3</v>
      </c>
      <c r="B51" s="23" t="s">
        <v>45</v>
      </c>
      <c r="C51" s="23" t="s">
        <v>45</v>
      </c>
      <c r="D51" s="23" t="s">
        <v>45</v>
      </c>
      <c r="E51" s="23" t="s">
        <v>45</v>
      </c>
      <c r="F51" s="23" t="s">
        <v>45</v>
      </c>
      <c r="G51" s="23" t="s">
        <v>45</v>
      </c>
      <c r="H51" s="23" t="s">
        <v>45</v>
      </c>
      <c r="I51" s="23" t="s">
        <v>45</v>
      </c>
      <c r="J51" s="9">
        <v>26108</v>
      </c>
      <c r="K51" s="9">
        <v>28746</v>
      </c>
      <c r="L51" s="9">
        <v>6144</v>
      </c>
      <c r="M51" s="9">
        <v>2422</v>
      </c>
      <c r="N51" s="9">
        <v>12189</v>
      </c>
      <c r="O51" s="9">
        <v>13790</v>
      </c>
      <c r="P51" s="9">
        <v>15269</v>
      </c>
      <c r="Q51" s="23" t="s">
        <v>45</v>
      </c>
    </row>
    <row r="52" spans="1:17" x14ac:dyDescent="0.2">
      <c r="A52" s="5" t="s">
        <v>4</v>
      </c>
      <c r="B52" s="23" t="s">
        <v>45</v>
      </c>
      <c r="C52" s="23" t="s">
        <v>45</v>
      </c>
      <c r="D52" s="23" t="s">
        <v>45</v>
      </c>
      <c r="E52" s="23" t="s">
        <v>45</v>
      </c>
      <c r="F52" s="23" t="s">
        <v>45</v>
      </c>
      <c r="G52" s="23" t="s">
        <v>45</v>
      </c>
      <c r="H52" s="23" t="s">
        <v>45</v>
      </c>
      <c r="I52" s="23" t="s">
        <v>45</v>
      </c>
      <c r="J52" s="9">
        <v>36</v>
      </c>
      <c r="K52" s="9">
        <v>26</v>
      </c>
      <c r="L52" s="9">
        <v>18</v>
      </c>
      <c r="M52" s="9">
        <v>10</v>
      </c>
      <c r="N52" s="9">
        <v>18</v>
      </c>
      <c r="O52" s="9">
        <v>9</v>
      </c>
      <c r="P52" s="9">
        <v>12</v>
      </c>
      <c r="Q52" s="23" t="s">
        <v>45</v>
      </c>
    </row>
    <row r="53" spans="1:17" x14ac:dyDescent="0.2">
      <c r="A53" s="7" t="s">
        <v>5</v>
      </c>
      <c r="B53" s="23" t="s">
        <v>45</v>
      </c>
      <c r="C53" s="23" t="s">
        <v>45</v>
      </c>
      <c r="D53" s="23" t="s">
        <v>45</v>
      </c>
      <c r="E53" s="23" t="s">
        <v>45</v>
      </c>
      <c r="F53" s="23" t="s">
        <v>45</v>
      </c>
      <c r="G53" s="23" t="s">
        <v>45</v>
      </c>
      <c r="H53" s="23" t="s">
        <v>45</v>
      </c>
      <c r="I53" s="23" t="s">
        <v>45</v>
      </c>
      <c r="J53" s="9">
        <v>57</v>
      </c>
      <c r="K53" s="9">
        <v>56</v>
      </c>
      <c r="L53" s="9">
        <v>31</v>
      </c>
      <c r="M53" s="9">
        <v>0</v>
      </c>
      <c r="N53" s="9">
        <v>14</v>
      </c>
      <c r="O53" s="9">
        <v>853</v>
      </c>
      <c r="P53" s="9">
        <v>559</v>
      </c>
      <c r="Q53" s="23" t="s">
        <v>45</v>
      </c>
    </row>
    <row r="54" spans="1:17" x14ac:dyDescent="0.2">
      <c r="A54" s="6" t="s">
        <v>13</v>
      </c>
      <c r="B54" s="8">
        <f>SUM(B55:B60)</f>
        <v>24438</v>
      </c>
      <c r="C54" s="8">
        <f t="shared" ref="C54" si="72">SUM(C55:C60)</f>
        <v>29840</v>
      </c>
      <c r="D54" s="8">
        <f t="shared" ref="D54" si="73">SUM(D55:D60)</f>
        <v>28631</v>
      </c>
      <c r="E54" s="8">
        <f t="shared" ref="E54" si="74">SUM(E55:E60)</f>
        <v>27597</v>
      </c>
      <c r="F54" s="8">
        <f t="shared" ref="F54" si="75">SUM(F55:F60)</f>
        <v>27901</v>
      </c>
      <c r="G54" s="8">
        <f t="shared" ref="G54" si="76">SUM(G55:G60)</f>
        <v>29065</v>
      </c>
      <c r="H54" s="8">
        <f t="shared" ref="H54" si="77">SUM(H55:H60)</f>
        <v>28895</v>
      </c>
      <c r="I54" s="8">
        <f t="shared" ref="I54" si="78">SUM(I55:I60)</f>
        <v>26414</v>
      </c>
      <c r="J54" s="8">
        <f t="shared" ref="J54" si="79">SUM(J55:J60)</f>
        <v>27910</v>
      </c>
      <c r="K54" s="8">
        <f t="shared" ref="K54" si="80">SUM(K55:K60)</f>
        <v>28333</v>
      </c>
      <c r="L54" s="8">
        <f t="shared" ref="L54" si="81">SUM(L55:L60)</f>
        <v>4226</v>
      </c>
      <c r="M54" s="8">
        <f t="shared" ref="M54" si="82">SUM(M55:M60)</f>
        <v>2138</v>
      </c>
      <c r="N54" s="8">
        <f t="shared" ref="N54" si="83">SUM(N55:N60)</f>
        <v>11395</v>
      </c>
      <c r="O54" s="8">
        <f t="shared" ref="O54" si="84">SUM(O55:O60)</f>
        <v>13736</v>
      </c>
      <c r="P54" s="8">
        <f t="shared" ref="P54" si="85">SUM(P55:P60)</f>
        <v>13697</v>
      </c>
      <c r="Q54" s="8">
        <f t="shared" si="15"/>
        <v>324216</v>
      </c>
    </row>
    <row r="55" spans="1:17" x14ac:dyDescent="0.2">
      <c r="A55" s="5" t="s">
        <v>0</v>
      </c>
      <c r="B55" s="9">
        <v>14279</v>
      </c>
      <c r="C55" s="9">
        <v>15441</v>
      </c>
      <c r="D55" s="9">
        <v>15706</v>
      </c>
      <c r="E55" s="9">
        <v>15550</v>
      </c>
      <c r="F55" s="9">
        <v>14225</v>
      </c>
      <c r="G55" s="9">
        <v>14598</v>
      </c>
      <c r="H55" s="9">
        <v>13381</v>
      </c>
      <c r="I55" s="9">
        <v>12649</v>
      </c>
      <c r="J55" s="9">
        <v>12294</v>
      </c>
      <c r="K55" s="9">
        <v>12460</v>
      </c>
      <c r="L55" s="9">
        <v>1170</v>
      </c>
      <c r="M55" s="9">
        <v>480</v>
      </c>
      <c r="N55" s="9">
        <v>5188</v>
      </c>
      <c r="O55" s="9">
        <v>6887</v>
      </c>
      <c r="P55" s="9">
        <v>5984</v>
      </c>
      <c r="Q55" s="9">
        <f t="shared" si="15"/>
        <v>160292</v>
      </c>
    </row>
    <row r="56" spans="1:17" x14ac:dyDescent="0.2">
      <c r="A56" s="5" t="s">
        <v>1</v>
      </c>
      <c r="B56" s="9">
        <v>0</v>
      </c>
      <c r="C56" s="9">
        <v>0</v>
      </c>
      <c r="D56" s="9">
        <v>98</v>
      </c>
      <c r="E56" s="9">
        <v>98</v>
      </c>
      <c r="F56" s="9">
        <v>98</v>
      </c>
      <c r="G56" s="9">
        <v>29</v>
      </c>
      <c r="H56" s="9">
        <v>8</v>
      </c>
      <c r="I56" s="9">
        <v>0</v>
      </c>
      <c r="J56" s="9">
        <v>0</v>
      </c>
      <c r="K56" s="9">
        <v>0</v>
      </c>
      <c r="L56" s="9">
        <v>0</v>
      </c>
      <c r="M56" s="9">
        <v>0</v>
      </c>
      <c r="N56" s="9">
        <v>0</v>
      </c>
      <c r="O56" s="9">
        <v>0</v>
      </c>
      <c r="P56" s="9">
        <v>8</v>
      </c>
      <c r="Q56" s="9">
        <f t="shared" si="15"/>
        <v>339</v>
      </c>
    </row>
    <row r="57" spans="1:17" x14ac:dyDescent="0.2">
      <c r="A57" s="5" t="s">
        <v>2</v>
      </c>
      <c r="B57" s="9">
        <v>21</v>
      </c>
      <c r="C57" s="9">
        <v>8</v>
      </c>
      <c r="D57" s="9">
        <v>52</v>
      </c>
      <c r="E57" s="9">
        <v>37</v>
      </c>
      <c r="F57" s="9">
        <v>35</v>
      </c>
      <c r="G57" s="9">
        <v>22</v>
      </c>
      <c r="H57" s="9">
        <v>6</v>
      </c>
      <c r="I57" s="9">
        <v>30</v>
      </c>
      <c r="J57" s="9">
        <v>37</v>
      </c>
      <c r="K57" s="9">
        <v>46</v>
      </c>
      <c r="L57" s="9">
        <v>6</v>
      </c>
      <c r="M57" s="9">
        <v>4</v>
      </c>
      <c r="N57" s="9">
        <v>0</v>
      </c>
      <c r="O57" s="9">
        <v>15</v>
      </c>
      <c r="P57" s="9">
        <v>3</v>
      </c>
      <c r="Q57" s="9">
        <f t="shared" si="15"/>
        <v>322</v>
      </c>
    </row>
    <row r="58" spans="1:17" x14ac:dyDescent="0.2">
      <c r="A58" s="5" t="s">
        <v>3</v>
      </c>
      <c r="B58" s="9">
        <v>9970</v>
      </c>
      <c r="C58" s="9">
        <v>14231</v>
      </c>
      <c r="D58" s="9">
        <v>12659</v>
      </c>
      <c r="E58" s="9">
        <v>11726</v>
      </c>
      <c r="F58" s="9">
        <v>13438</v>
      </c>
      <c r="G58" s="9">
        <v>14336</v>
      </c>
      <c r="H58" s="9">
        <v>15269</v>
      </c>
      <c r="I58" s="9">
        <v>13600</v>
      </c>
      <c r="J58" s="9">
        <v>15488</v>
      </c>
      <c r="K58" s="9">
        <v>15716</v>
      </c>
      <c r="L58" s="9">
        <v>2999</v>
      </c>
      <c r="M58" s="9">
        <v>1613</v>
      </c>
      <c r="N58" s="9">
        <v>6170</v>
      </c>
      <c r="O58" s="9">
        <v>6023</v>
      </c>
      <c r="P58" s="9">
        <v>7163</v>
      </c>
      <c r="Q58" s="9">
        <f t="shared" si="15"/>
        <v>160401</v>
      </c>
    </row>
    <row r="59" spans="1:17" x14ac:dyDescent="0.2">
      <c r="A59" s="5" t="s">
        <v>4</v>
      </c>
      <c r="B59" s="9">
        <v>42</v>
      </c>
      <c r="C59" s="9">
        <v>54</v>
      </c>
      <c r="D59" s="9">
        <v>60</v>
      </c>
      <c r="E59" s="9">
        <v>56</v>
      </c>
      <c r="F59" s="9">
        <v>42</v>
      </c>
      <c r="G59" s="9">
        <v>68</v>
      </c>
      <c r="H59" s="9">
        <v>54</v>
      </c>
      <c r="I59" s="9">
        <v>42</v>
      </c>
      <c r="J59" s="9">
        <v>48</v>
      </c>
      <c r="K59" s="9">
        <v>36</v>
      </c>
      <c r="L59" s="9">
        <v>30</v>
      </c>
      <c r="M59" s="9">
        <v>36</v>
      </c>
      <c r="N59" s="9">
        <v>30</v>
      </c>
      <c r="O59" s="9">
        <v>20</v>
      </c>
      <c r="P59" s="9">
        <v>25</v>
      </c>
      <c r="Q59" s="9">
        <f t="shared" si="15"/>
        <v>643</v>
      </c>
    </row>
    <row r="60" spans="1:17" x14ac:dyDescent="0.2">
      <c r="A60" s="7" t="s">
        <v>5</v>
      </c>
      <c r="B60" s="10">
        <v>126</v>
      </c>
      <c r="C60" s="10">
        <v>106</v>
      </c>
      <c r="D60" s="10">
        <v>56</v>
      </c>
      <c r="E60" s="10">
        <v>130</v>
      </c>
      <c r="F60" s="10">
        <v>63</v>
      </c>
      <c r="G60" s="10">
        <v>12</v>
      </c>
      <c r="H60" s="10">
        <v>177</v>
      </c>
      <c r="I60" s="10">
        <v>93</v>
      </c>
      <c r="J60" s="10">
        <v>43</v>
      </c>
      <c r="K60" s="10">
        <v>75</v>
      </c>
      <c r="L60" s="10">
        <v>21</v>
      </c>
      <c r="M60" s="10">
        <v>5</v>
      </c>
      <c r="N60" s="10">
        <v>7</v>
      </c>
      <c r="O60" s="10">
        <v>791</v>
      </c>
      <c r="P60" s="10">
        <v>514</v>
      </c>
      <c r="Q60" s="10">
        <f t="shared" si="15"/>
        <v>2219</v>
      </c>
    </row>
    <row r="61" spans="1:17" x14ac:dyDescent="0.2">
      <c r="A61" s="6" t="s">
        <v>14</v>
      </c>
      <c r="B61" s="8">
        <f>SUM(B62:B67)</f>
        <v>707009</v>
      </c>
      <c r="C61" s="8">
        <f t="shared" ref="C61" si="86">SUM(C62:C67)</f>
        <v>854463</v>
      </c>
      <c r="D61" s="8">
        <f t="shared" ref="D61" si="87">SUM(D62:D67)</f>
        <v>860807</v>
      </c>
      <c r="E61" s="8">
        <f t="shared" ref="E61" si="88">SUM(E62:E67)</f>
        <v>874440</v>
      </c>
      <c r="F61" s="8">
        <f t="shared" ref="F61" si="89">SUM(F62:F67)</f>
        <v>835425</v>
      </c>
      <c r="G61" s="8">
        <f t="shared" ref="G61" si="90">SUM(G62:G67)</f>
        <v>902035</v>
      </c>
      <c r="H61" s="8">
        <f t="shared" ref="H61" si="91">SUM(H62:H67)</f>
        <v>883646</v>
      </c>
      <c r="I61" s="8">
        <f t="shared" ref="I61" si="92">SUM(I62:I67)</f>
        <v>838455</v>
      </c>
      <c r="J61" s="8">
        <f t="shared" ref="J61" si="93">SUM(J62:J67)</f>
        <v>870356</v>
      </c>
      <c r="K61" s="8">
        <f t="shared" ref="K61" si="94">SUM(K62:K67)</f>
        <v>929077</v>
      </c>
      <c r="L61" s="8">
        <f t="shared" ref="L61" si="95">SUM(L62:L67)</f>
        <v>113847</v>
      </c>
      <c r="M61" s="8">
        <f t="shared" ref="M61" si="96">SUM(M62:M67)</f>
        <v>68586</v>
      </c>
      <c r="N61" s="8">
        <f t="shared" ref="N61" si="97">SUM(N62:N67)</f>
        <v>435956</v>
      </c>
      <c r="O61" s="8">
        <f t="shared" ref="O61" si="98">SUM(O62:O67)</f>
        <v>501230</v>
      </c>
      <c r="P61" s="8">
        <f t="shared" ref="P61" si="99">SUM(P62:P67)</f>
        <v>496424</v>
      </c>
      <c r="Q61" s="8">
        <f t="shared" si="15"/>
        <v>10171756</v>
      </c>
    </row>
    <row r="62" spans="1:17" x14ac:dyDescent="0.2">
      <c r="A62" s="5" t="s">
        <v>0</v>
      </c>
      <c r="B62" s="9">
        <v>407213</v>
      </c>
      <c r="C62" s="9">
        <v>444325</v>
      </c>
      <c r="D62" s="9">
        <v>449095</v>
      </c>
      <c r="E62" s="9">
        <v>436239</v>
      </c>
      <c r="F62" s="9">
        <v>389990</v>
      </c>
      <c r="G62" s="9">
        <v>387986</v>
      </c>
      <c r="H62" s="9">
        <v>341987</v>
      </c>
      <c r="I62" s="9">
        <v>315617</v>
      </c>
      <c r="J62" s="9">
        <v>308493</v>
      </c>
      <c r="K62" s="9">
        <v>308163</v>
      </c>
      <c r="L62" s="9">
        <v>22508</v>
      </c>
      <c r="M62" s="9">
        <v>14384</v>
      </c>
      <c r="N62" s="9">
        <v>134038</v>
      </c>
      <c r="O62" s="9">
        <v>174357</v>
      </c>
      <c r="P62" s="9">
        <v>157037</v>
      </c>
      <c r="Q62" s="9">
        <f t="shared" si="15"/>
        <v>4291432</v>
      </c>
    </row>
    <row r="63" spans="1:17" x14ac:dyDescent="0.2">
      <c r="A63" s="5" t="s">
        <v>1</v>
      </c>
      <c r="B63" s="9">
        <v>0</v>
      </c>
      <c r="C63" s="9">
        <v>0</v>
      </c>
      <c r="D63" s="9">
        <v>6020</v>
      </c>
      <c r="E63" s="9">
        <v>5614</v>
      </c>
      <c r="F63" s="9">
        <v>6300</v>
      </c>
      <c r="G63" s="9">
        <v>1030</v>
      </c>
      <c r="H63" s="9">
        <v>480</v>
      </c>
      <c r="I63" s="9">
        <v>0</v>
      </c>
      <c r="J63" s="9">
        <v>0</v>
      </c>
      <c r="K63" s="9">
        <v>0</v>
      </c>
      <c r="L63" s="9">
        <v>0</v>
      </c>
      <c r="M63" s="9">
        <v>0</v>
      </c>
      <c r="N63" s="9">
        <v>0</v>
      </c>
      <c r="O63" s="9">
        <v>0</v>
      </c>
      <c r="P63" s="9">
        <v>240</v>
      </c>
      <c r="Q63" s="9">
        <f t="shared" si="15"/>
        <v>19684</v>
      </c>
    </row>
    <row r="64" spans="1:17" x14ac:dyDescent="0.2">
      <c r="A64" s="5" t="s">
        <v>2</v>
      </c>
      <c r="B64" s="9">
        <v>525</v>
      </c>
      <c r="C64" s="9">
        <v>80</v>
      </c>
      <c r="D64" s="9">
        <v>780</v>
      </c>
      <c r="E64" s="9">
        <v>840</v>
      </c>
      <c r="F64" s="9">
        <v>920</v>
      </c>
      <c r="G64" s="9">
        <v>430</v>
      </c>
      <c r="H64" s="9">
        <v>156</v>
      </c>
      <c r="I64" s="9">
        <v>1332</v>
      </c>
      <c r="J64" s="9">
        <v>1316</v>
      </c>
      <c r="K64" s="9">
        <v>1420</v>
      </c>
      <c r="L64" s="9">
        <v>180</v>
      </c>
      <c r="M64" s="9">
        <v>124</v>
      </c>
      <c r="N64" s="9">
        <v>0</v>
      </c>
      <c r="O64" s="9">
        <v>195</v>
      </c>
      <c r="P64" s="9">
        <v>72</v>
      </c>
      <c r="Q64" s="9">
        <f t="shared" si="15"/>
        <v>8370</v>
      </c>
    </row>
    <row r="65" spans="1:17" x14ac:dyDescent="0.2">
      <c r="A65" s="5" t="s">
        <v>3</v>
      </c>
      <c r="B65" s="9">
        <v>290061</v>
      </c>
      <c r="C65" s="9">
        <v>403244</v>
      </c>
      <c r="D65" s="9">
        <v>400287</v>
      </c>
      <c r="E65" s="9">
        <v>423996</v>
      </c>
      <c r="F65" s="9">
        <v>434574</v>
      </c>
      <c r="G65" s="9">
        <v>511268</v>
      </c>
      <c r="H65" s="9">
        <v>538449</v>
      </c>
      <c r="I65" s="9">
        <v>518751</v>
      </c>
      <c r="J65" s="9">
        <v>558968</v>
      </c>
      <c r="K65" s="9">
        <v>617967</v>
      </c>
      <c r="L65" s="9">
        <v>90465</v>
      </c>
      <c r="M65" s="9">
        <v>53712</v>
      </c>
      <c r="N65" s="9">
        <v>301549</v>
      </c>
      <c r="O65" s="9">
        <v>313705</v>
      </c>
      <c r="P65" s="9">
        <v>330373</v>
      </c>
      <c r="Q65" s="9">
        <f t="shared" si="15"/>
        <v>5787369</v>
      </c>
    </row>
    <row r="66" spans="1:17" x14ac:dyDescent="0.2">
      <c r="A66" s="5" t="s">
        <v>4</v>
      </c>
      <c r="B66" s="9">
        <v>690</v>
      </c>
      <c r="C66" s="9">
        <v>996</v>
      </c>
      <c r="D66" s="9">
        <v>1230</v>
      </c>
      <c r="E66" s="9">
        <v>1094</v>
      </c>
      <c r="F66" s="9">
        <v>834</v>
      </c>
      <c r="G66" s="9">
        <v>1108</v>
      </c>
      <c r="H66" s="9">
        <v>696</v>
      </c>
      <c r="I66" s="9">
        <v>792</v>
      </c>
      <c r="J66" s="9">
        <v>714</v>
      </c>
      <c r="K66" s="9">
        <v>456</v>
      </c>
      <c r="L66" s="9">
        <v>288</v>
      </c>
      <c r="M66" s="9">
        <v>306</v>
      </c>
      <c r="N66" s="9">
        <v>264</v>
      </c>
      <c r="O66" s="9">
        <v>185</v>
      </c>
      <c r="P66" s="9">
        <v>225</v>
      </c>
      <c r="Q66" s="9">
        <f t="shared" si="15"/>
        <v>9878</v>
      </c>
    </row>
    <row r="67" spans="1:17" x14ac:dyDescent="0.2">
      <c r="A67" s="7" t="s">
        <v>5</v>
      </c>
      <c r="B67" s="10">
        <v>8520</v>
      </c>
      <c r="C67" s="10">
        <v>5818</v>
      </c>
      <c r="D67" s="10">
        <v>3395</v>
      </c>
      <c r="E67" s="10">
        <v>6657</v>
      </c>
      <c r="F67" s="10">
        <v>2807</v>
      </c>
      <c r="G67" s="10">
        <v>213</v>
      </c>
      <c r="H67" s="10">
        <v>1878</v>
      </c>
      <c r="I67" s="10">
        <v>1963</v>
      </c>
      <c r="J67" s="10">
        <v>865</v>
      </c>
      <c r="K67" s="10">
        <v>1071</v>
      </c>
      <c r="L67" s="10">
        <v>406</v>
      </c>
      <c r="M67" s="10">
        <v>60</v>
      </c>
      <c r="N67" s="10">
        <v>105</v>
      </c>
      <c r="O67" s="10">
        <v>12788</v>
      </c>
      <c r="P67" s="10">
        <v>8477</v>
      </c>
      <c r="Q67" s="10">
        <f t="shared" si="15"/>
        <v>55023</v>
      </c>
    </row>
    <row r="68" spans="1:17" x14ac:dyDescent="0.2">
      <c r="A68" s="6" t="s">
        <v>15</v>
      </c>
      <c r="B68" s="8">
        <f>SUM(B69:B74)</f>
        <v>22798</v>
      </c>
      <c r="C68" s="8">
        <f t="shared" ref="C68" si="100">SUM(C69:C74)</f>
        <v>27821</v>
      </c>
      <c r="D68" s="8">
        <f t="shared" ref="D68" si="101">SUM(D69:D74)</f>
        <v>26671</v>
      </c>
      <c r="E68" s="8">
        <f t="shared" ref="E68" si="102">SUM(E69:E74)</f>
        <v>25713</v>
      </c>
      <c r="F68" s="8">
        <f t="shared" ref="F68" si="103">SUM(F69:F74)</f>
        <v>25979</v>
      </c>
      <c r="G68" s="8">
        <f t="shared" ref="G68" si="104">SUM(G69:G74)</f>
        <v>27069</v>
      </c>
      <c r="H68" s="8">
        <f t="shared" ref="H68" si="105">SUM(H69:H74)</f>
        <v>26899</v>
      </c>
      <c r="I68" s="8">
        <f t="shared" ref="I68" si="106">SUM(I69:I74)</f>
        <v>24542</v>
      </c>
      <c r="J68" s="8">
        <f t="shared" ref="J68" si="107">SUM(J69:J74)</f>
        <v>25953</v>
      </c>
      <c r="K68" s="8">
        <f t="shared" ref="K68" si="108">SUM(K69:K74)</f>
        <v>26385</v>
      </c>
      <c r="L68" s="8">
        <f t="shared" ref="L68" si="109">SUM(L69:L74)</f>
        <v>3827</v>
      </c>
      <c r="M68" s="8">
        <f t="shared" ref="M68" si="110">SUM(M69:M74)</f>
        <v>1993</v>
      </c>
      <c r="N68" s="8">
        <f t="shared" ref="N68" si="111">SUM(N69:N74)</f>
        <v>10609</v>
      </c>
      <c r="O68" s="8">
        <f t="shared" ref="O68" si="112">SUM(O69:O74)</f>
        <v>12697</v>
      </c>
      <c r="P68" s="8">
        <f t="shared" ref="P68" si="113">SUM(P69:P74)</f>
        <v>12658</v>
      </c>
      <c r="Q68" s="8">
        <f t="shared" si="15"/>
        <v>301614</v>
      </c>
    </row>
    <row r="69" spans="1:17" x14ac:dyDescent="0.2">
      <c r="A69" s="5" t="s">
        <v>0</v>
      </c>
      <c r="B69" s="9">
        <v>13328</v>
      </c>
      <c r="C69" s="9">
        <v>14385</v>
      </c>
      <c r="D69" s="9">
        <v>14611</v>
      </c>
      <c r="E69" s="9">
        <v>14472</v>
      </c>
      <c r="F69" s="9">
        <v>13223</v>
      </c>
      <c r="G69" s="9">
        <v>13552</v>
      </c>
      <c r="H69" s="9">
        <v>12394</v>
      </c>
      <c r="I69" s="9">
        <v>11724</v>
      </c>
      <c r="J69" s="9">
        <v>11399</v>
      </c>
      <c r="K69" s="9">
        <v>11556</v>
      </c>
      <c r="L69" s="9">
        <v>1036</v>
      </c>
      <c r="M69" s="9">
        <v>440</v>
      </c>
      <c r="N69" s="9">
        <v>4824</v>
      </c>
      <c r="O69" s="9">
        <v>6371</v>
      </c>
      <c r="P69" s="9">
        <v>5538</v>
      </c>
      <c r="Q69" s="9">
        <f t="shared" si="15"/>
        <v>148853</v>
      </c>
    </row>
    <row r="70" spans="1:17" x14ac:dyDescent="0.2">
      <c r="A70" s="5" t="s">
        <v>1</v>
      </c>
      <c r="B70" s="9">
        <v>0</v>
      </c>
      <c r="C70" s="9">
        <v>0</v>
      </c>
      <c r="D70" s="9">
        <v>91</v>
      </c>
      <c r="E70" s="9">
        <v>91</v>
      </c>
      <c r="F70" s="9">
        <v>91</v>
      </c>
      <c r="G70" s="9">
        <v>27</v>
      </c>
      <c r="H70" s="9">
        <v>7</v>
      </c>
      <c r="I70" s="9">
        <v>0</v>
      </c>
      <c r="J70" s="9">
        <v>0</v>
      </c>
      <c r="K70" s="9">
        <v>0</v>
      </c>
      <c r="L70" s="9">
        <v>0</v>
      </c>
      <c r="M70" s="9">
        <v>0</v>
      </c>
      <c r="N70" s="9">
        <v>0</v>
      </c>
      <c r="O70" s="9">
        <v>0</v>
      </c>
      <c r="P70" s="9">
        <v>7</v>
      </c>
      <c r="Q70" s="9">
        <f t="shared" si="15"/>
        <v>314</v>
      </c>
    </row>
    <row r="71" spans="1:17" x14ac:dyDescent="0.2">
      <c r="A71" s="5" t="s">
        <v>2</v>
      </c>
      <c r="B71" s="9">
        <v>19</v>
      </c>
      <c r="C71" s="9">
        <v>7</v>
      </c>
      <c r="D71" s="9">
        <v>47</v>
      </c>
      <c r="E71" s="9">
        <v>34</v>
      </c>
      <c r="F71" s="9">
        <v>32</v>
      </c>
      <c r="G71" s="9">
        <v>20</v>
      </c>
      <c r="H71" s="9">
        <v>5</v>
      </c>
      <c r="I71" s="9">
        <v>28</v>
      </c>
      <c r="J71" s="9">
        <v>34</v>
      </c>
      <c r="K71" s="9">
        <v>43</v>
      </c>
      <c r="L71" s="9">
        <v>5</v>
      </c>
      <c r="M71" s="9">
        <v>3</v>
      </c>
      <c r="N71" s="9">
        <v>0</v>
      </c>
      <c r="O71" s="9">
        <v>14</v>
      </c>
      <c r="P71" s="9">
        <v>2</v>
      </c>
      <c r="Q71" s="9">
        <f t="shared" si="15"/>
        <v>293</v>
      </c>
    </row>
    <row r="72" spans="1:17" x14ac:dyDescent="0.2">
      <c r="A72" s="5" t="s">
        <v>3</v>
      </c>
      <c r="B72" s="9">
        <v>9299</v>
      </c>
      <c r="C72" s="9">
        <v>13290</v>
      </c>
      <c r="D72" s="9">
        <v>11823</v>
      </c>
      <c r="E72" s="9">
        <v>10950</v>
      </c>
      <c r="F72" s="9">
        <v>12544</v>
      </c>
      <c r="G72" s="9">
        <v>13404</v>
      </c>
      <c r="H72" s="9">
        <v>14280</v>
      </c>
      <c r="I72" s="9">
        <v>12670</v>
      </c>
      <c r="J72" s="9">
        <v>14441</v>
      </c>
      <c r="K72" s="9">
        <v>14685</v>
      </c>
      <c r="L72" s="9">
        <v>2742</v>
      </c>
      <c r="M72" s="9">
        <v>1516</v>
      </c>
      <c r="N72" s="9">
        <v>5754</v>
      </c>
      <c r="O72" s="9">
        <v>5573</v>
      </c>
      <c r="P72" s="9">
        <v>6620</v>
      </c>
      <c r="Q72" s="9">
        <f t="shared" si="15"/>
        <v>149591</v>
      </c>
    </row>
    <row r="73" spans="1:17" x14ac:dyDescent="0.2">
      <c r="A73" s="5" t="s">
        <v>4</v>
      </c>
      <c r="B73" s="9">
        <v>35</v>
      </c>
      <c r="C73" s="9">
        <v>45</v>
      </c>
      <c r="D73" s="9">
        <v>50</v>
      </c>
      <c r="E73" s="9">
        <v>46</v>
      </c>
      <c r="F73" s="9">
        <v>35</v>
      </c>
      <c r="G73" s="9">
        <v>56</v>
      </c>
      <c r="H73" s="9">
        <v>45</v>
      </c>
      <c r="I73" s="9">
        <v>35</v>
      </c>
      <c r="J73" s="9">
        <v>40</v>
      </c>
      <c r="K73" s="9">
        <v>30</v>
      </c>
      <c r="L73" s="9">
        <v>25</v>
      </c>
      <c r="M73" s="9">
        <v>30</v>
      </c>
      <c r="N73" s="9">
        <v>25</v>
      </c>
      <c r="O73" s="9">
        <v>16</v>
      </c>
      <c r="P73" s="9">
        <v>20</v>
      </c>
      <c r="Q73" s="9">
        <f t="shared" si="15"/>
        <v>533</v>
      </c>
    </row>
    <row r="74" spans="1:17" x14ac:dyDescent="0.2">
      <c r="A74" s="7" t="s">
        <v>5</v>
      </c>
      <c r="B74" s="10">
        <v>117</v>
      </c>
      <c r="C74" s="10">
        <v>94</v>
      </c>
      <c r="D74" s="10">
        <v>49</v>
      </c>
      <c r="E74" s="10">
        <v>120</v>
      </c>
      <c r="F74" s="10">
        <v>54</v>
      </c>
      <c r="G74" s="10">
        <v>10</v>
      </c>
      <c r="H74" s="10">
        <v>168</v>
      </c>
      <c r="I74" s="10">
        <v>85</v>
      </c>
      <c r="J74" s="10">
        <v>39</v>
      </c>
      <c r="K74" s="10">
        <v>71</v>
      </c>
      <c r="L74" s="10">
        <v>19</v>
      </c>
      <c r="M74" s="10">
        <v>4</v>
      </c>
      <c r="N74" s="10">
        <v>6</v>
      </c>
      <c r="O74" s="10">
        <v>723</v>
      </c>
      <c r="P74" s="10">
        <v>471</v>
      </c>
      <c r="Q74" s="10">
        <f t="shared" si="15"/>
        <v>2030</v>
      </c>
    </row>
    <row r="75" spans="1:17" x14ac:dyDescent="0.2">
      <c r="A75" s="6" t="s">
        <v>16</v>
      </c>
      <c r="B75" s="8">
        <f>SUM(B76:B81)</f>
        <v>660301</v>
      </c>
      <c r="C75" s="8">
        <f t="shared" ref="C75" si="114">SUM(C76:C81)</f>
        <v>797260</v>
      </c>
      <c r="D75" s="8">
        <f t="shared" ref="D75" si="115">SUM(D76:D81)</f>
        <v>803008</v>
      </c>
      <c r="E75" s="8">
        <f t="shared" ref="E75" si="116">SUM(E76:E81)</f>
        <v>817589</v>
      </c>
      <c r="F75" s="8">
        <f t="shared" ref="F75" si="117">SUM(F76:F81)</f>
        <v>780842</v>
      </c>
      <c r="G75" s="8">
        <f t="shared" ref="G75" si="118">SUM(G76:G81)</f>
        <v>845841</v>
      </c>
      <c r="H75" s="8">
        <f t="shared" ref="H75" si="119">SUM(H76:H81)</f>
        <v>827471</v>
      </c>
      <c r="I75" s="8">
        <f t="shared" ref="I75" si="120">SUM(I76:I81)</f>
        <v>784393</v>
      </c>
      <c r="J75" s="8">
        <f t="shared" ref="J75" si="121">SUM(J76:J81)</f>
        <v>814151</v>
      </c>
      <c r="K75" s="8">
        <f t="shared" ref="K75" si="122">SUM(K76:K81)</f>
        <v>870661</v>
      </c>
      <c r="L75" s="8">
        <f t="shared" ref="L75" si="123">SUM(L76:L81)</f>
        <v>103043</v>
      </c>
      <c r="M75" s="8">
        <f t="shared" ref="M75" si="124">SUM(M76:M81)</f>
        <v>64277</v>
      </c>
      <c r="N75" s="8">
        <f t="shared" ref="N75" si="125">SUM(N76:N81)</f>
        <v>410514</v>
      </c>
      <c r="O75" s="8">
        <f t="shared" ref="O75" si="126">SUM(O76:O81)</f>
        <v>468839</v>
      </c>
      <c r="P75" s="8">
        <f t="shared" ref="P75" si="127">SUM(P76:P81)</f>
        <v>464049</v>
      </c>
      <c r="Q75" s="8">
        <f t="shared" si="15"/>
        <v>9512239</v>
      </c>
    </row>
    <row r="76" spans="1:17" x14ac:dyDescent="0.2">
      <c r="A76" s="5" t="s">
        <v>0</v>
      </c>
      <c r="B76" s="9">
        <v>379846</v>
      </c>
      <c r="C76" s="9">
        <v>414008</v>
      </c>
      <c r="D76" s="9">
        <v>418024</v>
      </c>
      <c r="E76" s="9">
        <v>406335</v>
      </c>
      <c r="F76" s="9">
        <v>363319</v>
      </c>
      <c r="G76" s="9">
        <v>361184</v>
      </c>
      <c r="H76" s="9">
        <v>317564</v>
      </c>
      <c r="I76" s="9">
        <v>293767</v>
      </c>
      <c r="J76" s="9">
        <v>287742</v>
      </c>
      <c r="K76" s="9">
        <v>287397</v>
      </c>
      <c r="L76" s="9">
        <v>19965</v>
      </c>
      <c r="M76" s="9">
        <v>13159</v>
      </c>
      <c r="N76" s="9">
        <v>125164</v>
      </c>
      <c r="O76" s="9">
        <v>161448</v>
      </c>
      <c r="P76" s="9">
        <v>145812</v>
      </c>
      <c r="Q76" s="9">
        <f t="shared" si="15"/>
        <v>3994734</v>
      </c>
    </row>
    <row r="77" spans="1:17" x14ac:dyDescent="0.2">
      <c r="A77" s="5" t="s">
        <v>1</v>
      </c>
      <c r="B77" s="9">
        <v>0</v>
      </c>
      <c r="C77" s="9">
        <v>0</v>
      </c>
      <c r="D77" s="9">
        <v>5590</v>
      </c>
      <c r="E77" s="9">
        <v>5213</v>
      </c>
      <c r="F77" s="9">
        <v>5850</v>
      </c>
      <c r="G77" s="9">
        <v>959</v>
      </c>
      <c r="H77" s="9">
        <v>420</v>
      </c>
      <c r="I77" s="9">
        <v>0</v>
      </c>
      <c r="J77" s="9">
        <v>0</v>
      </c>
      <c r="K77" s="9">
        <v>0</v>
      </c>
      <c r="L77" s="9">
        <v>0</v>
      </c>
      <c r="M77" s="9">
        <v>0</v>
      </c>
      <c r="N77" s="9">
        <v>0</v>
      </c>
      <c r="O77" s="9">
        <v>0</v>
      </c>
      <c r="P77" s="9">
        <v>210</v>
      </c>
      <c r="Q77" s="9">
        <f t="shared" ref="Q77:Q81" si="128">SUM(B77:P77)</f>
        <v>18242</v>
      </c>
    </row>
    <row r="78" spans="1:17" x14ac:dyDescent="0.2">
      <c r="A78" s="5" t="s">
        <v>2</v>
      </c>
      <c r="B78" s="9">
        <v>469</v>
      </c>
      <c r="C78" s="9">
        <v>70</v>
      </c>
      <c r="D78" s="9">
        <v>699</v>
      </c>
      <c r="E78" s="9">
        <v>773</v>
      </c>
      <c r="F78" s="9">
        <v>836</v>
      </c>
      <c r="G78" s="9">
        <v>396</v>
      </c>
      <c r="H78" s="9">
        <v>130</v>
      </c>
      <c r="I78" s="9">
        <v>1257</v>
      </c>
      <c r="J78" s="9">
        <v>1236</v>
      </c>
      <c r="K78" s="9">
        <v>1337</v>
      </c>
      <c r="L78" s="9">
        <v>150</v>
      </c>
      <c r="M78" s="9">
        <v>93</v>
      </c>
      <c r="N78" s="9">
        <v>0</v>
      </c>
      <c r="O78" s="9">
        <v>182</v>
      </c>
      <c r="P78" s="9">
        <v>48</v>
      </c>
      <c r="Q78" s="9">
        <f t="shared" si="128"/>
        <v>7676</v>
      </c>
    </row>
    <row r="79" spans="1:17" x14ac:dyDescent="0.2">
      <c r="A79" s="5" t="s">
        <v>3</v>
      </c>
      <c r="B79" s="9">
        <v>271381</v>
      </c>
      <c r="C79" s="9">
        <v>377208</v>
      </c>
      <c r="D79" s="9">
        <v>374730</v>
      </c>
      <c r="E79" s="9">
        <v>398227</v>
      </c>
      <c r="F79" s="9">
        <v>407736</v>
      </c>
      <c r="G79" s="9">
        <v>482214</v>
      </c>
      <c r="H79" s="9">
        <v>506999</v>
      </c>
      <c r="I79" s="9">
        <v>486942</v>
      </c>
      <c r="J79" s="9">
        <v>523792</v>
      </c>
      <c r="K79" s="9">
        <v>580532</v>
      </c>
      <c r="L79" s="9">
        <v>82320</v>
      </c>
      <c r="M79" s="9">
        <v>50722</v>
      </c>
      <c r="N79" s="9">
        <v>285040</v>
      </c>
      <c r="O79" s="9">
        <v>295365</v>
      </c>
      <c r="P79" s="9">
        <v>310017</v>
      </c>
      <c r="Q79" s="9">
        <f t="shared" si="128"/>
        <v>5433225</v>
      </c>
    </row>
    <row r="80" spans="1:17" x14ac:dyDescent="0.2">
      <c r="A80" s="5" t="s">
        <v>4</v>
      </c>
      <c r="B80" s="9">
        <v>575</v>
      </c>
      <c r="C80" s="9">
        <v>830</v>
      </c>
      <c r="D80" s="9">
        <v>1025</v>
      </c>
      <c r="E80" s="9">
        <v>905</v>
      </c>
      <c r="F80" s="9">
        <v>695</v>
      </c>
      <c r="G80" s="9">
        <v>914</v>
      </c>
      <c r="H80" s="9">
        <v>580</v>
      </c>
      <c r="I80" s="9">
        <v>660</v>
      </c>
      <c r="J80" s="9">
        <v>595</v>
      </c>
      <c r="K80" s="9">
        <v>380</v>
      </c>
      <c r="L80" s="9">
        <v>240</v>
      </c>
      <c r="M80" s="9">
        <v>255</v>
      </c>
      <c r="N80" s="9">
        <v>220</v>
      </c>
      <c r="O80" s="9">
        <v>148</v>
      </c>
      <c r="P80" s="9">
        <v>180</v>
      </c>
      <c r="Q80" s="9">
        <f t="shared" si="128"/>
        <v>8202</v>
      </c>
    </row>
    <row r="81" spans="1:17" x14ac:dyDescent="0.2">
      <c r="A81" s="7" t="s">
        <v>5</v>
      </c>
      <c r="B81" s="10">
        <v>8030</v>
      </c>
      <c r="C81" s="10">
        <v>5144</v>
      </c>
      <c r="D81" s="10">
        <v>2940</v>
      </c>
      <c r="E81" s="10">
        <v>6136</v>
      </c>
      <c r="F81" s="10">
        <v>2406</v>
      </c>
      <c r="G81" s="10">
        <v>174</v>
      </c>
      <c r="H81" s="10">
        <v>1778</v>
      </c>
      <c r="I81" s="10">
        <v>1767</v>
      </c>
      <c r="J81" s="10">
        <v>786</v>
      </c>
      <c r="K81" s="10">
        <v>1015</v>
      </c>
      <c r="L81" s="10">
        <v>368</v>
      </c>
      <c r="M81" s="10">
        <v>48</v>
      </c>
      <c r="N81" s="10">
        <v>90</v>
      </c>
      <c r="O81" s="10">
        <v>11696</v>
      </c>
      <c r="P81" s="10">
        <v>7782</v>
      </c>
      <c r="Q81" s="10">
        <f t="shared" si="128"/>
        <v>50160</v>
      </c>
    </row>
    <row r="82" spans="1:17" x14ac:dyDescent="0.2">
      <c r="A82" s="13" t="s">
        <v>86</v>
      </c>
    </row>
    <row r="83" spans="1:17" x14ac:dyDescent="0.2">
      <c r="A83" s="13" t="s">
        <v>43</v>
      </c>
    </row>
  </sheetData>
  <hyperlinks>
    <hyperlink ref="A1" location="Sommaire!A1" display="Retour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83"/>
  <sheetViews>
    <sheetView workbookViewId="0">
      <selection activeCell="A4" sqref="A4"/>
    </sheetView>
  </sheetViews>
  <sheetFormatPr baseColWidth="10" defaultRowHeight="11.25" x14ac:dyDescent="0.2"/>
  <cols>
    <col min="1" max="1" width="48.140625" style="11" customWidth="1"/>
    <col min="2" max="17" width="9.7109375" style="11" customWidth="1"/>
    <col min="18" max="16384" width="11.42578125" style="11"/>
  </cols>
  <sheetData>
    <row r="1" spans="1:17" x14ac:dyDescent="0.2">
      <c r="A1" s="14" t="s">
        <v>33</v>
      </c>
    </row>
    <row r="2" spans="1:17" x14ac:dyDescent="0.2">
      <c r="A2" s="12" t="s">
        <v>96</v>
      </c>
    </row>
    <row r="4" spans="1:17" ht="33.75" x14ac:dyDescent="0.2">
      <c r="A4" s="1" t="s">
        <v>58</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c r="Q4" s="3" t="s">
        <v>88</v>
      </c>
    </row>
    <row r="5" spans="1:17" x14ac:dyDescent="0.2">
      <c r="A5" s="4" t="s">
        <v>6</v>
      </c>
      <c r="B5" s="8">
        <f>SUM(B6:B11)</f>
        <v>5352</v>
      </c>
      <c r="C5" s="8">
        <f t="shared" ref="C5:P5" si="0">SUM(C6:C11)</f>
        <v>5460</v>
      </c>
      <c r="D5" s="8">
        <f t="shared" si="0"/>
        <v>5364</v>
      </c>
      <c r="E5" s="8">
        <f t="shared" si="0"/>
        <v>5477</v>
      </c>
      <c r="F5" s="8">
        <f t="shared" si="0"/>
        <v>5434</v>
      </c>
      <c r="G5" s="8">
        <f t="shared" si="0"/>
        <v>5302</v>
      </c>
      <c r="H5" s="8">
        <f t="shared" si="0"/>
        <v>5266</v>
      </c>
      <c r="I5" s="8">
        <f t="shared" si="0"/>
        <v>5126</v>
      </c>
      <c r="J5" s="8">
        <f t="shared" si="0"/>
        <v>4911</v>
      </c>
      <c r="K5" s="8">
        <f t="shared" si="0"/>
        <v>4831</v>
      </c>
      <c r="L5" s="8">
        <f t="shared" si="0"/>
        <v>2080</v>
      </c>
      <c r="M5" s="8">
        <f t="shared" si="0"/>
        <v>3227</v>
      </c>
      <c r="N5" s="8">
        <f t="shared" si="0"/>
        <v>4055</v>
      </c>
      <c r="O5" s="8">
        <f t="shared" si="0"/>
        <v>4210</v>
      </c>
      <c r="P5" s="8">
        <f t="shared" si="0"/>
        <v>4127</v>
      </c>
      <c r="Q5" s="8">
        <v>10673</v>
      </c>
    </row>
    <row r="6" spans="1:17" x14ac:dyDescent="0.2">
      <c r="A6" s="5" t="s">
        <v>0</v>
      </c>
      <c r="B6" s="9">
        <v>2781</v>
      </c>
      <c r="C6" s="9">
        <v>2768</v>
      </c>
      <c r="D6" s="9">
        <v>2609</v>
      </c>
      <c r="E6" s="9">
        <v>2645</v>
      </c>
      <c r="F6" s="9">
        <v>2648</v>
      </c>
      <c r="G6" s="9">
        <v>2572</v>
      </c>
      <c r="H6" s="9">
        <v>2524</v>
      </c>
      <c r="I6" s="9">
        <v>2434</v>
      </c>
      <c r="J6" s="9">
        <v>2278</v>
      </c>
      <c r="K6" s="9">
        <v>2219</v>
      </c>
      <c r="L6" s="9">
        <v>1075</v>
      </c>
      <c r="M6" s="9">
        <v>1547</v>
      </c>
      <c r="N6" s="9">
        <v>1809</v>
      </c>
      <c r="O6" s="9">
        <v>1844</v>
      </c>
      <c r="P6" s="9">
        <v>1763</v>
      </c>
      <c r="Q6" s="9">
        <v>5216</v>
      </c>
    </row>
    <row r="7" spans="1:17" x14ac:dyDescent="0.2">
      <c r="A7" s="5" t="s">
        <v>1</v>
      </c>
      <c r="B7" s="9">
        <v>17</v>
      </c>
      <c r="C7" s="9">
        <v>15</v>
      </c>
      <c r="D7" s="9">
        <v>13</v>
      </c>
      <c r="E7" s="9">
        <v>15</v>
      </c>
      <c r="F7" s="9">
        <v>12</v>
      </c>
      <c r="G7" s="9">
        <v>13</v>
      </c>
      <c r="H7" s="9">
        <v>12</v>
      </c>
      <c r="I7" s="9">
        <v>11</v>
      </c>
      <c r="J7" s="9">
        <v>13</v>
      </c>
      <c r="K7" s="9">
        <v>11</v>
      </c>
      <c r="L7" s="9">
        <v>3</v>
      </c>
      <c r="M7" s="9">
        <v>4</v>
      </c>
      <c r="N7" s="9">
        <v>6</v>
      </c>
      <c r="O7" s="9">
        <v>9</v>
      </c>
      <c r="P7" s="9">
        <v>8</v>
      </c>
      <c r="Q7" s="9">
        <v>29</v>
      </c>
    </row>
    <row r="8" spans="1:17" x14ac:dyDescent="0.2">
      <c r="A8" s="5" t="s">
        <v>2</v>
      </c>
      <c r="B8" s="9">
        <v>2529</v>
      </c>
      <c r="C8" s="9">
        <v>2655</v>
      </c>
      <c r="D8" s="9">
        <v>2722</v>
      </c>
      <c r="E8" s="9">
        <v>2796</v>
      </c>
      <c r="F8" s="9">
        <v>2746</v>
      </c>
      <c r="G8" s="9">
        <v>2691</v>
      </c>
      <c r="H8" s="9">
        <v>2705</v>
      </c>
      <c r="I8" s="9">
        <v>2651</v>
      </c>
      <c r="J8" s="9">
        <v>2591</v>
      </c>
      <c r="K8" s="9">
        <v>2572</v>
      </c>
      <c r="L8" s="9">
        <v>991</v>
      </c>
      <c r="M8" s="9">
        <v>1663</v>
      </c>
      <c r="N8" s="9">
        <v>2217</v>
      </c>
      <c r="O8" s="9">
        <v>2337</v>
      </c>
      <c r="P8" s="9">
        <v>2342</v>
      </c>
      <c r="Q8" s="9">
        <v>5339</v>
      </c>
    </row>
    <row r="9" spans="1:17" x14ac:dyDescent="0.2">
      <c r="A9" s="5" t="s">
        <v>3</v>
      </c>
      <c r="B9" s="9">
        <v>4</v>
      </c>
      <c r="C9" s="9">
        <v>4</v>
      </c>
      <c r="D9" s="9">
        <v>2</v>
      </c>
      <c r="E9" s="9">
        <v>3</v>
      </c>
      <c r="F9" s="9">
        <v>5</v>
      </c>
      <c r="G9" s="9">
        <v>6</v>
      </c>
      <c r="H9" s="9">
        <v>6</v>
      </c>
      <c r="I9" s="9">
        <v>8</v>
      </c>
      <c r="J9" s="9">
        <v>9</v>
      </c>
      <c r="K9" s="9">
        <v>8</v>
      </c>
      <c r="L9" s="9">
        <v>0</v>
      </c>
      <c r="M9" s="9">
        <v>2</v>
      </c>
      <c r="N9" s="9">
        <v>7</v>
      </c>
      <c r="O9" s="9">
        <v>7</v>
      </c>
      <c r="P9" s="9">
        <v>6</v>
      </c>
      <c r="Q9" s="9">
        <v>24</v>
      </c>
    </row>
    <row r="10" spans="1:17" x14ac:dyDescent="0.2">
      <c r="A10" s="5" t="s">
        <v>4</v>
      </c>
      <c r="B10" s="9">
        <v>1</v>
      </c>
      <c r="C10" s="9">
        <v>0</v>
      </c>
      <c r="D10" s="9">
        <v>0</v>
      </c>
      <c r="E10" s="9">
        <v>0</v>
      </c>
      <c r="F10" s="9">
        <v>0</v>
      </c>
      <c r="G10" s="9">
        <v>0</v>
      </c>
      <c r="H10" s="9">
        <v>0</v>
      </c>
      <c r="I10" s="9">
        <v>0</v>
      </c>
      <c r="J10" s="9">
        <v>0</v>
      </c>
      <c r="K10" s="9">
        <v>1</v>
      </c>
      <c r="L10" s="9">
        <v>1</v>
      </c>
      <c r="M10" s="9">
        <v>0</v>
      </c>
      <c r="N10" s="9">
        <v>0</v>
      </c>
      <c r="O10" s="9">
        <v>0</v>
      </c>
      <c r="P10" s="9">
        <v>0</v>
      </c>
      <c r="Q10" s="9">
        <v>3</v>
      </c>
    </row>
    <row r="11" spans="1:17" x14ac:dyDescent="0.2">
      <c r="A11" s="5" t="s">
        <v>5</v>
      </c>
      <c r="B11" s="10">
        <v>20</v>
      </c>
      <c r="C11" s="10">
        <v>18</v>
      </c>
      <c r="D11" s="10">
        <v>18</v>
      </c>
      <c r="E11" s="10">
        <v>18</v>
      </c>
      <c r="F11" s="10">
        <v>23</v>
      </c>
      <c r="G11" s="10">
        <v>20</v>
      </c>
      <c r="H11" s="10">
        <v>19</v>
      </c>
      <c r="I11" s="10">
        <v>22</v>
      </c>
      <c r="J11" s="10">
        <v>20</v>
      </c>
      <c r="K11" s="10">
        <v>20</v>
      </c>
      <c r="L11" s="10">
        <v>10</v>
      </c>
      <c r="M11" s="10">
        <v>11</v>
      </c>
      <c r="N11" s="10">
        <v>16</v>
      </c>
      <c r="O11" s="10">
        <v>13</v>
      </c>
      <c r="P11" s="10">
        <v>8</v>
      </c>
      <c r="Q11" s="10">
        <v>62</v>
      </c>
    </row>
    <row r="12" spans="1:17" x14ac:dyDescent="0.2">
      <c r="A12" s="4" t="s">
        <v>7</v>
      </c>
      <c r="B12" s="8">
        <f>SUM(B13:B18)</f>
        <v>23133</v>
      </c>
      <c r="C12" s="8">
        <f t="shared" ref="C12" si="1">SUM(C13:C18)</f>
        <v>24655</v>
      </c>
      <c r="D12" s="8">
        <f t="shared" ref="D12" si="2">SUM(D13:D18)</f>
        <v>24367</v>
      </c>
      <c r="E12" s="8">
        <f t="shared" ref="E12" si="3">SUM(E13:E18)</f>
        <v>24706</v>
      </c>
      <c r="F12" s="8">
        <f t="shared" ref="F12" si="4">SUM(F13:F18)</f>
        <v>24414</v>
      </c>
      <c r="G12" s="8">
        <f t="shared" ref="G12" si="5">SUM(G13:G18)</f>
        <v>22828</v>
      </c>
      <c r="H12" s="8">
        <f t="shared" ref="H12" si="6">SUM(H13:H18)</f>
        <v>22179</v>
      </c>
      <c r="I12" s="8">
        <f t="shared" ref="I12" si="7">SUM(I13:I18)</f>
        <v>21289</v>
      </c>
      <c r="J12" s="8">
        <f t="shared" ref="J12" si="8">SUM(J13:J18)</f>
        <v>20944</v>
      </c>
      <c r="K12" s="8">
        <f t="shared" ref="K12" si="9">SUM(K13:K18)</f>
        <v>20495</v>
      </c>
      <c r="L12" s="8">
        <f t="shared" ref="L12" si="10">SUM(L13:L18)</f>
        <v>6557</v>
      </c>
      <c r="M12" s="8">
        <f t="shared" ref="M12" si="11">SUM(M13:M18)</f>
        <v>12078</v>
      </c>
      <c r="N12" s="8">
        <f t="shared" ref="N12" si="12">SUM(N13:N18)</f>
        <v>15351</v>
      </c>
      <c r="O12" s="8">
        <f t="shared" ref="O12" si="13">SUM(O13:O18)</f>
        <v>15984</v>
      </c>
      <c r="P12" s="8">
        <f t="shared" ref="P12" si="14">SUM(P13:P18)</f>
        <v>15798</v>
      </c>
      <c r="Q12" s="8">
        <f>SUM(B12:P12)</f>
        <v>294778</v>
      </c>
    </row>
    <row r="13" spans="1:17" x14ac:dyDescent="0.2">
      <c r="A13" s="5" t="s">
        <v>0</v>
      </c>
      <c r="B13" s="9">
        <v>10691</v>
      </c>
      <c r="C13" s="9">
        <v>11163</v>
      </c>
      <c r="D13" s="9">
        <v>10404</v>
      </c>
      <c r="E13" s="9">
        <v>10764</v>
      </c>
      <c r="F13" s="9">
        <v>10625</v>
      </c>
      <c r="G13" s="9">
        <v>10223</v>
      </c>
      <c r="H13" s="9">
        <v>9843</v>
      </c>
      <c r="I13" s="9">
        <v>9305</v>
      </c>
      <c r="J13" s="9">
        <v>8936</v>
      </c>
      <c r="K13" s="9">
        <v>8556</v>
      </c>
      <c r="L13" s="9">
        <v>3441</v>
      </c>
      <c r="M13" s="9">
        <v>5607</v>
      </c>
      <c r="N13" s="9">
        <v>6532</v>
      </c>
      <c r="O13" s="9">
        <v>6639</v>
      </c>
      <c r="P13" s="9">
        <v>6514</v>
      </c>
      <c r="Q13" s="9">
        <f t="shared" ref="Q13:Q76" si="15">SUM(B13:P13)</f>
        <v>129243</v>
      </c>
    </row>
    <row r="14" spans="1:17" x14ac:dyDescent="0.2">
      <c r="A14" s="5" t="s">
        <v>1</v>
      </c>
      <c r="B14" s="9">
        <v>132</v>
      </c>
      <c r="C14" s="9">
        <v>138</v>
      </c>
      <c r="D14" s="9">
        <v>103</v>
      </c>
      <c r="E14" s="9">
        <v>98</v>
      </c>
      <c r="F14" s="9">
        <v>88</v>
      </c>
      <c r="G14" s="9">
        <v>69</v>
      </c>
      <c r="H14" s="9">
        <v>64</v>
      </c>
      <c r="I14" s="9">
        <v>59</v>
      </c>
      <c r="J14" s="9">
        <v>50</v>
      </c>
      <c r="K14" s="9">
        <v>54</v>
      </c>
      <c r="L14" s="9">
        <v>9</v>
      </c>
      <c r="M14" s="9">
        <v>15</v>
      </c>
      <c r="N14" s="9">
        <v>27</v>
      </c>
      <c r="O14" s="9">
        <v>31</v>
      </c>
      <c r="P14" s="9">
        <v>27</v>
      </c>
      <c r="Q14" s="9">
        <f t="shared" si="15"/>
        <v>964</v>
      </c>
    </row>
    <row r="15" spans="1:17" x14ac:dyDescent="0.2">
      <c r="A15" s="5" t="s">
        <v>2</v>
      </c>
      <c r="B15" s="9">
        <v>12225</v>
      </c>
      <c r="C15" s="9">
        <v>13302</v>
      </c>
      <c r="D15" s="9">
        <v>13818</v>
      </c>
      <c r="E15" s="9">
        <v>13784</v>
      </c>
      <c r="F15" s="9">
        <v>13626</v>
      </c>
      <c r="G15" s="9">
        <v>12470</v>
      </c>
      <c r="H15" s="9">
        <v>12201</v>
      </c>
      <c r="I15" s="9">
        <v>11867</v>
      </c>
      <c r="J15" s="9">
        <v>11886</v>
      </c>
      <c r="K15" s="9">
        <v>11812</v>
      </c>
      <c r="L15" s="9">
        <v>3093</v>
      </c>
      <c r="M15" s="9">
        <v>6432</v>
      </c>
      <c r="N15" s="9">
        <v>8725</v>
      </c>
      <c r="O15" s="9">
        <v>9266</v>
      </c>
      <c r="P15" s="9">
        <v>9213</v>
      </c>
      <c r="Q15" s="9">
        <f t="shared" si="15"/>
        <v>163720</v>
      </c>
    </row>
    <row r="16" spans="1:17" x14ac:dyDescent="0.2">
      <c r="A16" s="5" t="s">
        <v>3</v>
      </c>
      <c r="B16" s="9">
        <v>14</v>
      </c>
      <c r="C16" s="9">
        <v>13</v>
      </c>
      <c r="D16" s="9">
        <v>9</v>
      </c>
      <c r="E16" s="9">
        <v>11</v>
      </c>
      <c r="F16" s="9">
        <v>22</v>
      </c>
      <c r="G16" s="9">
        <v>20</v>
      </c>
      <c r="H16" s="9">
        <v>22</v>
      </c>
      <c r="I16" s="9">
        <v>19</v>
      </c>
      <c r="J16" s="9">
        <v>26</v>
      </c>
      <c r="K16" s="9">
        <v>27</v>
      </c>
      <c r="L16" s="9">
        <v>0</v>
      </c>
      <c r="M16" s="9">
        <v>6</v>
      </c>
      <c r="N16" s="9">
        <v>30</v>
      </c>
      <c r="O16" s="9">
        <v>17</v>
      </c>
      <c r="P16" s="9">
        <v>19</v>
      </c>
      <c r="Q16" s="9">
        <f t="shared" si="15"/>
        <v>255</v>
      </c>
    </row>
    <row r="17" spans="1:17" x14ac:dyDescent="0.2">
      <c r="A17" s="5" t="s">
        <v>4</v>
      </c>
      <c r="B17" s="9">
        <v>1</v>
      </c>
      <c r="C17" s="9">
        <v>0</v>
      </c>
      <c r="D17" s="9">
        <v>0</v>
      </c>
      <c r="E17" s="9">
        <v>0</v>
      </c>
      <c r="F17" s="9">
        <v>0</v>
      </c>
      <c r="G17" s="9">
        <v>0</v>
      </c>
      <c r="H17" s="9">
        <v>0</v>
      </c>
      <c r="I17" s="9">
        <v>0</v>
      </c>
      <c r="J17" s="9">
        <v>0</v>
      </c>
      <c r="K17" s="9">
        <v>1</v>
      </c>
      <c r="L17" s="9">
        <v>1</v>
      </c>
      <c r="M17" s="9">
        <v>0</v>
      </c>
      <c r="N17" s="9">
        <v>0</v>
      </c>
      <c r="O17" s="9">
        <v>0</v>
      </c>
      <c r="P17" s="9">
        <v>0</v>
      </c>
      <c r="Q17" s="9">
        <f t="shared" si="15"/>
        <v>3</v>
      </c>
    </row>
    <row r="18" spans="1:17" x14ac:dyDescent="0.2">
      <c r="A18" s="7" t="s">
        <v>5</v>
      </c>
      <c r="B18" s="10">
        <v>70</v>
      </c>
      <c r="C18" s="10">
        <v>39</v>
      </c>
      <c r="D18" s="10">
        <v>33</v>
      </c>
      <c r="E18" s="10">
        <v>49</v>
      </c>
      <c r="F18" s="10">
        <v>53</v>
      </c>
      <c r="G18" s="10">
        <v>46</v>
      </c>
      <c r="H18" s="10">
        <v>49</v>
      </c>
      <c r="I18" s="10">
        <v>39</v>
      </c>
      <c r="J18" s="10">
        <v>46</v>
      </c>
      <c r="K18" s="10">
        <v>45</v>
      </c>
      <c r="L18" s="10">
        <v>13</v>
      </c>
      <c r="M18" s="10">
        <v>18</v>
      </c>
      <c r="N18" s="10">
        <v>37</v>
      </c>
      <c r="O18" s="10">
        <v>31</v>
      </c>
      <c r="P18" s="10">
        <v>25</v>
      </c>
      <c r="Q18" s="10">
        <f t="shared" si="15"/>
        <v>593</v>
      </c>
    </row>
    <row r="19" spans="1:17" x14ac:dyDescent="0.2">
      <c r="A19" s="6" t="s">
        <v>8</v>
      </c>
      <c r="B19" s="8">
        <f>SUM(B20:B25)</f>
        <v>6092</v>
      </c>
      <c r="C19" s="8">
        <f t="shared" ref="C19" si="16">SUM(C20:C25)</f>
        <v>6632</v>
      </c>
      <c r="D19" s="8">
        <f t="shared" ref="D19" si="17">SUM(D20:D25)</f>
        <v>6861</v>
      </c>
      <c r="E19" s="8">
        <f t="shared" ref="E19" si="18">SUM(E20:E25)</f>
        <v>6983</v>
      </c>
      <c r="F19" s="8">
        <f t="shared" ref="F19" si="19">SUM(F20:F25)</f>
        <v>5886</v>
      </c>
      <c r="G19" s="8">
        <f t="shared" ref="G19" si="20">SUM(G20:G25)</f>
        <v>6585</v>
      </c>
      <c r="H19" s="8">
        <f t="shared" ref="H19" si="21">SUM(H20:H25)</f>
        <v>5957</v>
      </c>
      <c r="I19" s="8">
        <f t="shared" ref="I19" si="22">SUM(I20:I25)</f>
        <v>5744</v>
      </c>
      <c r="J19" s="8">
        <f t="shared" ref="J19" si="23">SUM(J20:J25)</f>
        <v>6114</v>
      </c>
      <c r="K19" s="8">
        <f t="shared" ref="K19" si="24">SUM(K20:K25)</f>
        <v>5849</v>
      </c>
      <c r="L19" s="8">
        <f t="shared" ref="L19" si="25">SUM(L20:L25)</f>
        <v>2020</v>
      </c>
      <c r="M19" s="8">
        <f t="shared" ref="M19" si="26">SUM(M20:M25)</f>
        <v>4238</v>
      </c>
      <c r="N19" s="8">
        <f t="shared" ref="N19" si="27">SUM(N20:N25)</f>
        <v>4958</v>
      </c>
      <c r="O19" s="8">
        <f t="shared" ref="O19" si="28">SUM(O20:O25)</f>
        <v>4893</v>
      </c>
      <c r="P19" s="8">
        <f t="shared" ref="P19" si="29">SUM(P20:P25)</f>
        <v>5344</v>
      </c>
      <c r="Q19" s="8">
        <f t="shared" si="15"/>
        <v>84156</v>
      </c>
    </row>
    <row r="20" spans="1:17" x14ac:dyDescent="0.2">
      <c r="A20" s="5" t="s">
        <v>0</v>
      </c>
      <c r="B20" s="9">
        <v>3141</v>
      </c>
      <c r="C20" s="9">
        <v>3354</v>
      </c>
      <c r="D20" s="9">
        <v>3212</v>
      </c>
      <c r="E20" s="9">
        <v>3312</v>
      </c>
      <c r="F20" s="9">
        <v>2837</v>
      </c>
      <c r="G20" s="9">
        <v>3182</v>
      </c>
      <c r="H20" s="9">
        <v>2876</v>
      </c>
      <c r="I20" s="9">
        <v>2709</v>
      </c>
      <c r="J20" s="9">
        <v>2809</v>
      </c>
      <c r="K20" s="9">
        <v>2697</v>
      </c>
      <c r="L20" s="9">
        <v>1212</v>
      </c>
      <c r="M20" s="9">
        <v>2194</v>
      </c>
      <c r="N20" s="9">
        <v>2350</v>
      </c>
      <c r="O20" s="9">
        <v>2312</v>
      </c>
      <c r="P20" s="9">
        <v>2459</v>
      </c>
      <c r="Q20" s="9">
        <f t="shared" si="15"/>
        <v>40656</v>
      </c>
    </row>
    <row r="21" spans="1:17" x14ac:dyDescent="0.2">
      <c r="A21" s="5" t="s">
        <v>1</v>
      </c>
      <c r="B21" s="9">
        <v>17</v>
      </c>
      <c r="C21" s="9">
        <v>13</v>
      </c>
      <c r="D21" s="9">
        <v>4</v>
      </c>
      <c r="E21" s="9">
        <v>7</v>
      </c>
      <c r="F21" s="9">
        <v>4</v>
      </c>
      <c r="G21" s="9">
        <v>11</v>
      </c>
      <c r="H21" s="9">
        <v>9</v>
      </c>
      <c r="I21" s="9">
        <v>12</v>
      </c>
      <c r="J21" s="9">
        <v>15</v>
      </c>
      <c r="K21" s="9">
        <v>13</v>
      </c>
      <c r="L21" s="9">
        <v>5</v>
      </c>
      <c r="M21" s="9">
        <v>5</v>
      </c>
      <c r="N21" s="9">
        <v>5</v>
      </c>
      <c r="O21" s="9">
        <v>6</v>
      </c>
      <c r="P21" s="9">
        <v>10</v>
      </c>
      <c r="Q21" s="9">
        <f t="shared" si="15"/>
        <v>136</v>
      </c>
    </row>
    <row r="22" spans="1:17" x14ac:dyDescent="0.2">
      <c r="A22" s="5" t="s">
        <v>2</v>
      </c>
      <c r="B22" s="9">
        <v>2910</v>
      </c>
      <c r="C22" s="9">
        <v>3248</v>
      </c>
      <c r="D22" s="9">
        <v>3635</v>
      </c>
      <c r="E22" s="9">
        <v>3651</v>
      </c>
      <c r="F22" s="9">
        <v>3030</v>
      </c>
      <c r="G22" s="9">
        <v>3387</v>
      </c>
      <c r="H22" s="9">
        <v>3066</v>
      </c>
      <c r="I22" s="9">
        <v>3015</v>
      </c>
      <c r="J22" s="9">
        <v>3280</v>
      </c>
      <c r="K22" s="9">
        <v>3129</v>
      </c>
      <c r="L22" s="9">
        <v>802</v>
      </c>
      <c r="M22" s="9">
        <v>2036</v>
      </c>
      <c r="N22" s="9">
        <v>2593</v>
      </c>
      <c r="O22" s="9">
        <v>2566</v>
      </c>
      <c r="P22" s="9">
        <v>2857</v>
      </c>
      <c r="Q22" s="9">
        <f t="shared" si="15"/>
        <v>43205</v>
      </c>
    </row>
    <row r="23" spans="1:17" x14ac:dyDescent="0.2">
      <c r="A23" s="5" t="s">
        <v>3</v>
      </c>
      <c r="B23" s="9">
        <v>3</v>
      </c>
      <c r="C23" s="9">
        <v>6</v>
      </c>
      <c r="D23" s="9">
        <v>0</v>
      </c>
      <c r="E23" s="9">
        <v>0</v>
      </c>
      <c r="F23" s="9">
        <v>5</v>
      </c>
      <c r="G23" s="9">
        <v>0</v>
      </c>
      <c r="H23" s="9">
        <v>0</v>
      </c>
      <c r="I23" s="9">
        <v>0</v>
      </c>
      <c r="J23" s="9">
        <v>4</v>
      </c>
      <c r="K23" s="9">
        <v>4</v>
      </c>
      <c r="L23" s="9">
        <v>0</v>
      </c>
      <c r="M23" s="9">
        <v>0</v>
      </c>
      <c r="N23" s="9">
        <v>0</v>
      </c>
      <c r="O23" s="9">
        <v>2</v>
      </c>
      <c r="P23" s="9">
        <v>7</v>
      </c>
      <c r="Q23" s="9">
        <f t="shared" si="15"/>
        <v>31</v>
      </c>
    </row>
    <row r="24" spans="1:17" x14ac:dyDescent="0.2">
      <c r="A24" s="5" t="s">
        <v>4</v>
      </c>
      <c r="B24" s="9">
        <v>0</v>
      </c>
      <c r="C24" s="9">
        <v>0</v>
      </c>
      <c r="D24" s="9">
        <v>0</v>
      </c>
      <c r="E24" s="9">
        <v>0</v>
      </c>
      <c r="F24" s="9">
        <v>0</v>
      </c>
      <c r="G24" s="9">
        <v>0</v>
      </c>
      <c r="H24" s="9">
        <v>0</v>
      </c>
      <c r="I24" s="9">
        <v>0</v>
      </c>
      <c r="J24" s="9">
        <v>0</v>
      </c>
      <c r="K24" s="9">
        <v>0</v>
      </c>
      <c r="L24" s="9">
        <v>1</v>
      </c>
      <c r="M24" s="9">
        <v>0</v>
      </c>
      <c r="N24" s="9">
        <v>0</v>
      </c>
      <c r="O24" s="9">
        <v>0</v>
      </c>
      <c r="P24" s="9">
        <v>0</v>
      </c>
      <c r="Q24" s="9">
        <f t="shared" si="15"/>
        <v>1</v>
      </c>
    </row>
    <row r="25" spans="1:17" x14ac:dyDescent="0.2">
      <c r="A25" s="7" t="s">
        <v>5</v>
      </c>
      <c r="B25" s="10">
        <v>21</v>
      </c>
      <c r="C25" s="10">
        <v>11</v>
      </c>
      <c r="D25" s="10">
        <v>10</v>
      </c>
      <c r="E25" s="10">
        <v>13</v>
      </c>
      <c r="F25" s="10">
        <v>10</v>
      </c>
      <c r="G25" s="10">
        <v>5</v>
      </c>
      <c r="H25" s="10">
        <v>6</v>
      </c>
      <c r="I25" s="10">
        <v>8</v>
      </c>
      <c r="J25" s="10">
        <v>6</v>
      </c>
      <c r="K25" s="10">
        <v>6</v>
      </c>
      <c r="L25" s="10">
        <v>0</v>
      </c>
      <c r="M25" s="10">
        <v>3</v>
      </c>
      <c r="N25" s="10">
        <v>10</v>
      </c>
      <c r="O25" s="10">
        <v>7</v>
      </c>
      <c r="P25" s="10">
        <v>11</v>
      </c>
      <c r="Q25" s="10">
        <f t="shared" si="15"/>
        <v>127</v>
      </c>
    </row>
    <row r="26" spans="1:17" x14ac:dyDescent="0.2">
      <c r="A26" s="6" t="s">
        <v>9</v>
      </c>
      <c r="B26" s="8">
        <f>SUM(B27:B32)</f>
        <v>390068</v>
      </c>
      <c r="C26" s="8">
        <f t="shared" ref="C26" si="30">SUM(C27:C32)</f>
        <v>420488</v>
      </c>
      <c r="D26" s="8">
        <f t="shared" ref="D26" si="31">SUM(D27:D32)</f>
        <v>414197</v>
      </c>
      <c r="E26" s="8">
        <f t="shared" ref="E26" si="32">SUM(E27:E32)</f>
        <v>421786</v>
      </c>
      <c r="F26" s="8">
        <f t="shared" ref="F26" si="33">SUM(F27:F32)</f>
        <v>422289</v>
      </c>
      <c r="G26" s="8">
        <f t="shared" ref="G26" si="34">SUM(G27:G32)</f>
        <v>395471</v>
      </c>
      <c r="H26" s="8">
        <f t="shared" ref="H26" si="35">SUM(H27:H32)</f>
        <v>389791</v>
      </c>
      <c r="I26" s="8">
        <f t="shared" ref="I26" si="36">SUM(I27:I32)</f>
        <v>380383</v>
      </c>
      <c r="J26" s="8">
        <f t="shared" ref="J26" si="37">SUM(J27:J32)</f>
        <v>372874</v>
      </c>
      <c r="K26" s="8">
        <f t="shared" ref="K26" si="38">SUM(K27:K32)</f>
        <v>371518</v>
      </c>
      <c r="L26" s="8">
        <f t="shared" ref="L26" si="39">SUM(L27:L32)</f>
        <v>104006</v>
      </c>
      <c r="M26" s="8">
        <f t="shared" ref="M26" si="40">SUM(M27:M32)</f>
        <v>205512</v>
      </c>
      <c r="N26" s="8">
        <f t="shared" ref="N26" si="41">SUM(N27:N32)</f>
        <v>276776</v>
      </c>
      <c r="O26" s="8">
        <f t="shared" ref="O26" si="42">SUM(O27:O32)</f>
        <v>291885</v>
      </c>
      <c r="P26" s="8">
        <f t="shared" ref="P26" si="43">SUM(P27:P32)</f>
        <v>287282</v>
      </c>
      <c r="Q26" s="8">
        <f t="shared" si="15"/>
        <v>5144326</v>
      </c>
    </row>
    <row r="27" spans="1:17" x14ac:dyDescent="0.2">
      <c r="A27" s="5" t="s">
        <v>0</v>
      </c>
      <c r="B27" s="9">
        <v>172995</v>
      </c>
      <c r="C27" s="9">
        <v>183981</v>
      </c>
      <c r="D27" s="9">
        <v>171162</v>
      </c>
      <c r="E27" s="9">
        <v>178293</v>
      </c>
      <c r="F27" s="9">
        <v>176860</v>
      </c>
      <c r="G27" s="9">
        <v>170558</v>
      </c>
      <c r="H27" s="9">
        <v>165686</v>
      </c>
      <c r="I27" s="9">
        <v>158815</v>
      </c>
      <c r="J27" s="9">
        <v>151842</v>
      </c>
      <c r="K27" s="9">
        <v>147358</v>
      </c>
      <c r="L27" s="9">
        <v>53369</v>
      </c>
      <c r="M27" s="9">
        <v>93370</v>
      </c>
      <c r="N27" s="9">
        <v>113809</v>
      </c>
      <c r="O27" s="9">
        <v>116486</v>
      </c>
      <c r="P27" s="9">
        <v>112810</v>
      </c>
      <c r="Q27" s="9">
        <f t="shared" si="15"/>
        <v>2167394</v>
      </c>
    </row>
    <row r="28" spans="1:17" x14ac:dyDescent="0.2">
      <c r="A28" s="5" t="s">
        <v>1</v>
      </c>
      <c r="B28" s="9">
        <v>2092</v>
      </c>
      <c r="C28" s="9">
        <v>1932</v>
      </c>
      <c r="D28" s="9">
        <v>1555</v>
      </c>
      <c r="E28" s="9">
        <v>1495</v>
      </c>
      <c r="F28" s="9">
        <v>1492</v>
      </c>
      <c r="G28" s="9">
        <v>1208</v>
      </c>
      <c r="H28" s="9">
        <v>1193</v>
      </c>
      <c r="I28" s="9">
        <v>1156</v>
      </c>
      <c r="J28" s="9">
        <v>879</v>
      </c>
      <c r="K28" s="9">
        <v>1224</v>
      </c>
      <c r="L28" s="9">
        <v>155</v>
      </c>
      <c r="M28" s="9">
        <v>262</v>
      </c>
      <c r="N28" s="9">
        <v>535</v>
      </c>
      <c r="O28" s="9">
        <v>876</v>
      </c>
      <c r="P28" s="9">
        <v>855</v>
      </c>
      <c r="Q28" s="9">
        <f t="shared" si="15"/>
        <v>16909</v>
      </c>
    </row>
    <row r="29" spans="1:17" x14ac:dyDescent="0.2">
      <c r="A29" s="5" t="s">
        <v>2</v>
      </c>
      <c r="B29" s="9">
        <v>213537</v>
      </c>
      <c r="C29" s="9">
        <v>233544</v>
      </c>
      <c r="D29" s="9">
        <v>240653</v>
      </c>
      <c r="E29" s="9">
        <v>240891</v>
      </c>
      <c r="F29" s="9">
        <v>242533</v>
      </c>
      <c r="G29" s="9">
        <v>222537</v>
      </c>
      <c r="H29" s="9">
        <v>221562</v>
      </c>
      <c r="I29" s="9">
        <v>219373</v>
      </c>
      <c r="J29" s="9">
        <v>218877</v>
      </c>
      <c r="K29" s="9">
        <v>221529</v>
      </c>
      <c r="L29" s="9">
        <v>50258</v>
      </c>
      <c r="M29" s="9">
        <v>111467</v>
      </c>
      <c r="N29" s="9">
        <v>161432</v>
      </c>
      <c r="O29" s="9">
        <v>173611</v>
      </c>
      <c r="P29" s="9">
        <v>172778</v>
      </c>
      <c r="Q29" s="9">
        <f t="shared" si="15"/>
        <v>2944582</v>
      </c>
    </row>
    <row r="30" spans="1:17" x14ac:dyDescent="0.2">
      <c r="A30" s="5" t="s">
        <v>3</v>
      </c>
      <c r="B30" s="9">
        <v>306</v>
      </c>
      <c r="C30" s="9">
        <v>204</v>
      </c>
      <c r="D30" s="9">
        <v>172</v>
      </c>
      <c r="E30" s="9">
        <v>167</v>
      </c>
      <c r="F30" s="9">
        <v>367</v>
      </c>
      <c r="G30" s="9">
        <v>337</v>
      </c>
      <c r="H30" s="9">
        <v>353</v>
      </c>
      <c r="I30" s="9">
        <v>284</v>
      </c>
      <c r="J30" s="9">
        <v>472</v>
      </c>
      <c r="K30" s="9">
        <v>526</v>
      </c>
      <c r="L30" s="9">
        <v>0</v>
      </c>
      <c r="M30" s="9">
        <v>115</v>
      </c>
      <c r="N30" s="9">
        <v>503</v>
      </c>
      <c r="O30" s="9">
        <v>342</v>
      </c>
      <c r="P30" s="9">
        <v>408</v>
      </c>
      <c r="Q30" s="9">
        <f t="shared" si="15"/>
        <v>4556</v>
      </c>
    </row>
    <row r="31" spans="1:17" x14ac:dyDescent="0.2">
      <c r="A31" s="5" t="s">
        <v>4</v>
      </c>
      <c r="B31" s="9">
        <v>8</v>
      </c>
      <c r="C31" s="9">
        <v>0</v>
      </c>
      <c r="D31" s="9">
        <v>0</v>
      </c>
      <c r="E31" s="9">
        <v>0</v>
      </c>
      <c r="F31" s="9">
        <v>0</v>
      </c>
      <c r="G31" s="9">
        <v>0</v>
      </c>
      <c r="H31" s="9">
        <v>0</v>
      </c>
      <c r="I31" s="9">
        <v>0</v>
      </c>
      <c r="J31" s="9">
        <v>0</v>
      </c>
      <c r="K31" s="9">
        <v>20</v>
      </c>
      <c r="L31" s="9">
        <v>10</v>
      </c>
      <c r="M31" s="9">
        <v>0</v>
      </c>
      <c r="N31" s="9">
        <v>0</v>
      </c>
      <c r="O31" s="9">
        <v>0</v>
      </c>
      <c r="P31" s="9">
        <v>0</v>
      </c>
      <c r="Q31" s="9">
        <f t="shared" si="15"/>
        <v>38</v>
      </c>
    </row>
    <row r="32" spans="1:17" x14ac:dyDescent="0.2">
      <c r="A32" s="7" t="s">
        <v>5</v>
      </c>
      <c r="B32" s="10">
        <v>1130</v>
      </c>
      <c r="C32" s="10">
        <v>827</v>
      </c>
      <c r="D32" s="10">
        <v>655</v>
      </c>
      <c r="E32" s="10">
        <v>940</v>
      </c>
      <c r="F32" s="10">
        <v>1037</v>
      </c>
      <c r="G32" s="10">
        <v>831</v>
      </c>
      <c r="H32" s="10">
        <v>997</v>
      </c>
      <c r="I32" s="10">
        <v>755</v>
      </c>
      <c r="J32" s="10">
        <v>804</v>
      </c>
      <c r="K32" s="10">
        <v>861</v>
      </c>
      <c r="L32" s="10">
        <v>214</v>
      </c>
      <c r="M32" s="10">
        <v>298</v>
      </c>
      <c r="N32" s="10">
        <v>497</v>
      </c>
      <c r="O32" s="10">
        <v>570</v>
      </c>
      <c r="P32" s="10">
        <v>431</v>
      </c>
      <c r="Q32" s="10">
        <f t="shared" si="15"/>
        <v>10847</v>
      </c>
    </row>
    <row r="33" spans="1:17" x14ac:dyDescent="0.2">
      <c r="A33" s="6" t="s">
        <v>10</v>
      </c>
      <c r="B33" s="8">
        <f>SUM(B34:B39)</f>
        <v>41139</v>
      </c>
      <c r="C33" s="8">
        <f t="shared" ref="C33" si="44">SUM(C34:C39)</f>
        <v>45664</v>
      </c>
      <c r="D33" s="8">
        <f t="shared" ref="D33" si="45">SUM(D34:D39)</f>
        <v>42689</v>
      </c>
      <c r="E33" s="8">
        <f t="shared" ref="E33" si="46">SUM(E34:E39)</f>
        <v>43273</v>
      </c>
      <c r="F33" s="8">
        <f t="shared" ref="F33" si="47">SUM(F34:F39)</f>
        <v>42478</v>
      </c>
      <c r="G33" s="8">
        <f t="shared" ref="G33" si="48">SUM(G34:G39)</f>
        <v>37844</v>
      </c>
      <c r="H33" s="8">
        <f t="shared" ref="H33" si="49">SUM(H34:H39)</f>
        <v>38845</v>
      </c>
      <c r="I33" s="8">
        <f t="shared" ref="I33" si="50">SUM(I34:I39)</f>
        <v>35456</v>
      </c>
      <c r="J33" s="8">
        <f t="shared" ref="J33" si="51">SUM(J34:J39)</f>
        <v>37222</v>
      </c>
      <c r="K33" s="8">
        <f t="shared" ref="K33" si="52">SUM(K34:K39)</f>
        <v>37384</v>
      </c>
      <c r="L33" s="8">
        <f t="shared" ref="L33" si="53">SUM(L34:L39)</f>
        <v>7392</v>
      </c>
      <c r="M33" s="8">
        <f t="shared" ref="M33" si="54">SUM(M34:M39)</f>
        <v>17743</v>
      </c>
      <c r="N33" s="8">
        <f t="shared" ref="N33" si="55">SUM(N34:N39)</f>
        <v>23224</v>
      </c>
      <c r="O33" s="8">
        <f t="shared" ref="O33" si="56">SUM(O34:O39)</f>
        <v>24458</v>
      </c>
      <c r="P33" s="8">
        <f t="shared" ref="P33" si="57">SUM(P34:P39)</f>
        <v>23564</v>
      </c>
      <c r="Q33" s="8">
        <f t="shared" si="15"/>
        <v>498375</v>
      </c>
    </row>
    <row r="34" spans="1:17" x14ac:dyDescent="0.2">
      <c r="A34" s="5" t="s">
        <v>0</v>
      </c>
      <c r="B34" s="9">
        <v>17434</v>
      </c>
      <c r="C34" s="9">
        <v>18722</v>
      </c>
      <c r="D34" s="9">
        <v>15761</v>
      </c>
      <c r="E34" s="9">
        <v>16420</v>
      </c>
      <c r="F34" s="9">
        <v>15707</v>
      </c>
      <c r="G34" s="9">
        <v>14588</v>
      </c>
      <c r="H34" s="9">
        <v>15139</v>
      </c>
      <c r="I34" s="9">
        <v>13744</v>
      </c>
      <c r="J34" s="9">
        <v>14423</v>
      </c>
      <c r="K34" s="9">
        <v>14119</v>
      </c>
      <c r="L34" s="9">
        <v>3476</v>
      </c>
      <c r="M34" s="9">
        <v>7852</v>
      </c>
      <c r="N34" s="9">
        <v>8831</v>
      </c>
      <c r="O34" s="9">
        <v>9298</v>
      </c>
      <c r="P34" s="9">
        <v>8681</v>
      </c>
      <c r="Q34" s="9">
        <f t="shared" si="15"/>
        <v>194195</v>
      </c>
    </row>
    <row r="35" spans="1:17" x14ac:dyDescent="0.2">
      <c r="A35" s="5" t="s">
        <v>1</v>
      </c>
      <c r="B35" s="9">
        <v>460</v>
      </c>
      <c r="C35" s="9">
        <v>366</v>
      </c>
      <c r="D35" s="9">
        <v>377</v>
      </c>
      <c r="E35" s="9">
        <v>264</v>
      </c>
      <c r="F35" s="9">
        <v>408</v>
      </c>
      <c r="G35" s="9">
        <v>233</v>
      </c>
      <c r="H35" s="9">
        <v>213</v>
      </c>
      <c r="I35" s="9">
        <v>187</v>
      </c>
      <c r="J35" s="9">
        <v>148</v>
      </c>
      <c r="K35" s="9">
        <v>230</v>
      </c>
      <c r="L35" s="9">
        <v>31</v>
      </c>
      <c r="M35" s="9">
        <v>70</v>
      </c>
      <c r="N35" s="9">
        <v>61</v>
      </c>
      <c r="O35" s="9">
        <v>48</v>
      </c>
      <c r="P35" s="9">
        <v>59</v>
      </c>
      <c r="Q35" s="9">
        <f t="shared" si="15"/>
        <v>3155</v>
      </c>
    </row>
    <row r="36" spans="1:17" x14ac:dyDescent="0.2">
      <c r="A36" s="5" t="s">
        <v>2</v>
      </c>
      <c r="B36" s="9">
        <v>23105</v>
      </c>
      <c r="C36" s="9">
        <v>26417</v>
      </c>
      <c r="D36" s="9">
        <v>26501</v>
      </c>
      <c r="E36" s="9">
        <v>26567</v>
      </c>
      <c r="F36" s="9">
        <v>26349</v>
      </c>
      <c r="G36" s="9">
        <v>22987</v>
      </c>
      <c r="H36" s="9">
        <v>23432</v>
      </c>
      <c r="I36" s="9">
        <v>21460</v>
      </c>
      <c r="J36" s="9">
        <v>22536</v>
      </c>
      <c r="K36" s="9">
        <v>22997</v>
      </c>
      <c r="L36" s="9">
        <v>3885</v>
      </c>
      <c r="M36" s="9">
        <v>9796</v>
      </c>
      <c r="N36" s="9">
        <v>14293</v>
      </c>
      <c r="O36" s="9">
        <v>15060</v>
      </c>
      <c r="P36" s="9">
        <v>14769</v>
      </c>
      <c r="Q36" s="9">
        <f t="shared" si="15"/>
        <v>300154</v>
      </c>
    </row>
    <row r="37" spans="1:17" x14ac:dyDescent="0.2">
      <c r="A37" s="5" t="s">
        <v>3</v>
      </c>
      <c r="B37" s="9">
        <v>23</v>
      </c>
      <c r="C37" s="9">
        <v>54</v>
      </c>
      <c r="D37" s="9">
        <v>8</v>
      </c>
      <c r="E37" s="9">
        <v>7</v>
      </c>
      <c r="F37" s="9">
        <v>0</v>
      </c>
      <c r="G37" s="9">
        <v>24</v>
      </c>
      <c r="H37" s="9">
        <v>24</v>
      </c>
      <c r="I37" s="9">
        <v>35</v>
      </c>
      <c r="J37" s="9">
        <v>90</v>
      </c>
      <c r="K37" s="9">
        <v>13</v>
      </c>
      <c r="L37" s="9">
        <v>0</v>
      </c>
      <c r="M37" s="9">
        <v>15</v>
      </c>
      <c r="N37" s="9">
        <v>31</v>
      </c>
      <c r="O37" s="9">
        <v>8</v>
      </c>
      <c r="P37" s="9">
        <v>0</v>
      </c>
      <c r="Q37" s="9">
        <f t="shared" si="15"/>
        <v>332</v>
      </c>
    </row>
    <row r="38" spans="1:17" x14ac:dyDescent="0.2">
      <c r="A38" s="5" t="s">
        <v>4</v>
      </c>
      <c r="B38" s="9">
        <v>0</v>
      </c>
      <c r="C38" s="9">
        <v>0</v>
      </c>
      <c r="D38" s="9">
        <v>0</v>
      </c>
      <c r="E38" s="9">
        <v>0</v>
      </c>
      <c r="F38" s="9">
        <v>0</v>
      </c>
      <c r="G38" s="9">
        <v>0</v>
      </c>
      <c r="H38" s="9">
        <v>0</v>
      </c>
      <c r="I38" s="9">
        <v>0</v>
      </c>
      <c r="J38" s="9">
        <v>0</v>
      </c>
      <c r="K38" s="9">
        <v>0</v>
      </c>
      <c r="L38" s="9">
        <v>0</v>
      </c>
      <c r="M38" s="9">
        <v>0</v>
      </c>
      <c r="N38" s="9">
        <v>0</v>
      </c>
      <c r="O38" s="9">
        <v>0</v>
      </c>
      <c r="P38" s="9">
        <v>0</v>
      </c>
      <c r="Q38" s="9">
        <f t="shared" si="15"/>
        <v>0</v>
      </c>
    </row>
    <row r="39" spans="1:17" x14ac:dyDescent="0.2">
      <c r="A39" s="7" t="s">
        <v>5</v>
      </c>
      <c r="B39" s="9">
        <v>117</v>
      </c>
      <c r="C39" s="9">
        <v>105</v>
      </c>
      <c r="D39" s="9">
        <v>42</v>
      </c>
      <c r="E39" s="9">
        <v>15</v>
      </c>
      <c r="F39" s="9">
        <v>14</v>
      </c>
      <c r="G39" s="9">
        <v>12</v>
      </c>
      <c r="H39" s="9">
        <v>37</v>
      </c>
      <c r="I39" s="9">
        <v>30</v>
      </c>
      <c r="J39" s="9">
        <v>25</v>
      </c>
      <c r="K39" s="9">
        <v>25</v>
      </c>
      <c r="L39" s="9">
        <v>0</v>
      </c>
      <c r="M39" s="9">
        <v>10</v>
      </c>
      <c r="N39" s="9">
        <v>8</v>
      </c>
      <c r="O39" s="9">
        <v>44</v>
      </c>
      <c r="P39" s="9">
        <v>55</v>
      </c>
      <c r="Q39" s="10">
        <f t="shared" si="15"/>
        <v>539</v>
      </c>
    </row>
    <row r="40" spans="1:17" x14ac:dyDescent="0.2">
      <c r="A40" s="6" t="s">
        <v>11</v>
      </c>
      <c r="B40" s="33" t="s">
        <v>45</v>
      </c>
      <c r="C40" s="33" t="s">
        <v>45</v>
      </c>
      <c r="D40" s="33" t="s">
        <v>45</v>
      </c>
      <c r="E40" s="33" t="s">
        <v>45</v>
      </c>
      <c r="F40" s="33" t="s">
        <v>45</v>
      </c>
      <c r="G40" s="33" t="s">
        <v>45</v>
      </c>
      <c r="H40" s="33" t="s">
        <v>45</v>
      </c>
      <c r="I40" s="33" t="s">
        <v>45</v>
      </c>
      <c r="J40" s="8">
        <f t="shared" ref="J40" si="58">SUM(J41:J46)</f>
        <v>287287</v>
      </c>
      <c r="K40" s="8">
        <f t="shared" ref="K40" si="59">SUM(K41:K46)</f>
        <v>287353</v>
      </c>
      <c r="L40" s="8">
        <f t="shared" ref="L40" si="60">SUM(L41:L46)</f>
        <v>75456</v>
      </c>
      <c r="M40" s="8">
        <f t="shared" ref="M40" si="61">SUM(M41:M46)</f>
        <v>158466</v>
      </c>
      <c r="N40" s="8">
        <f t="shared" ref="N40" si="62">SUM(N41:N46)</f>
        <v>216029</v>
      </c>
      <c r="O40" s="8">
        <f t="shared" ref="O40" si="63">SUM(O41:O46)</f>
        <v>228613</v>
      </c>
      <c r="P40" s="8">
        <f t="shared" ref="P40" si="64">SUM(P41:P46)</f>
        <v>225368</v>
      </c>
      <c r="Q40" s="25" t="s">
        <v>45</v>
      </c>
    </row>
    <row r="41" spans="1:17" x14ac:dyDescent="0.2">
      <c r="A41" s="5" t="s">
        <v>0</v>
      </c>
      <c r="B41" s="23" t="s">
        <v>45</v>
      </c>
      <c r="C41" s="23" t="s">
        <v>45</v>
      </c>
      <c r="D41" s="23" t="s">
        <v>45</v>
      </c>
      <c r="E41" s="23" t="s">
        <v>45</v>
      </c>
      <c r="F41" s="23" t="s">
        <v>45</v>
      </c>
      <c r="G41" s="23" t="s">
        <v>45</v>
      </c>
      <c r="H41" s="23" t="s">
        <v>45</v>
      </c>
      <c r="I41" s="23" t="s">
        <v>45</v>
      </c>
      <c r="J41" s="9">
        <v>117623</v>
      </c>
      <c r="K41" s="9">
        <v>114241</v>
      </c>
      <c r="L41" s="9">
        <v>38906</v>
      </c>
      <c r="M41" s="9">
        <v>72373</v>
      </c>
      <c r="N41" s="9">
        <v>89042</v>
      </c>
      <c r="O41" s="9">
        <v>91616</v>
      </c>
      <c r="P41" s="9">
        <v>88569</v>
      </c>
      <c r="Q41" s="23" t="s">
        <v>45</v>
      </c>
    </row>
    <row r="42" spans="1:17" x14ac:dyDescent="0.2">
      <c r="A42" s="5" t="s">
        <v>1</v>
      </c>
      <c r="B42" s="23" t="s">
        <v>45</v>
      </c>
      <c r="C42" s="23" t="s">
        <v>45</v>
      </c>
      <c r="D42" s="23" t="s">
        <v>45</v>
      </c>
      <c r="E42" s="23" t="s">
        <v>45</v>
      </c>
      <c r="F42" s="23" t="s">
        <v>45</v>
      </c>
      <c r="G42" s="23" t="s">
        <v>45</v>
      </c>
      <c r="H42" s="23" t="s">
        <v>45</v>
      </c>
      <c r="I42" s="23" t="s">
        <v>45</v>
      </c>
      <c r="J42" s="9">
        <v>621</v>
      </c>
      <c r="K42" s="9">
        <v>896</v>
      </c>
      <c r="L42" s="9">
        <v>104</v>
      </c>
      <c r="M42" s="9">
        <v>157</v>
      </c>
      <c r="N42" s="9">
        <v>352</v>
      </c>
      <c r="O42" s="9">
        <v>631</v>
      </c>
      <c r="P42" s="9">
        <v>574</v>
      </c>
      <c r="Q42" s="23" t="s">
        <v>45</v>
      </c>
    </row>
    <row r="43" spans="1:17" x14ac:dyDescent="0.2">
      <c r="A43" s="5" t="s">
        <v>2</v>
      </c>
      <c r="B43" s="23" t="s">
        <v>45</v>
      </c>
      <c r="C43" s="23" t="s">
        <v>45</v>
      </c>
      <c r="D43" s="23" t="s">
        <v>45</v>
      </c>
      <c r="E43" s="23" t="s">
        <v>45</v>
      </c>
      <c r="F43" s="23" t="s">
        <v>45</v>
      </c>
      <c r="G43" s="23" t="s">
        <v>45</v>
      </c>
      <c r="H43" s="23" t="s">
        <v>45</v>
      </c>
      <c r="I43" s="23" t="s">
        <v>45</v>
      </c>
      <c r="J43" s="9">
        <v>168022</v>
      </c>
      <c r="K43" s="9">
        <v>171030</v>
      </c>
      <c r="L43" s="9">
        <v>36294</v>
      </c>
      <c r="M43" s="9">
        <v>85704</v>
      </c>
      <c r="N43" s="9">
        <v>125933</v>
      </c>
      <c r="O43" s="9">
        <v>135764</v>
      </c>
      <c r="P43" s="9">
        <v>135681</v>
      </c>
      <c r="Q43" s="23" t="s">
        <v>45</v>
      </c>
    </row>
    <row r="44" spans="1:17" x14ac:dyDescent="0.2">
      <c r="A44" s="5" t="s">
        <v>3</v>
      </c>
      <c r="B44" s="23" t="s">
        <v>45</v>
      </c>
      <c r="C44" s="23" t="s">
        <v>45</v>
      </c>
      <c r="D44" s="23" t="s">
        <v>45</v>
      </c>
      <c r="E44" s="23" t="s">
        <v>45</v>
      </c>
      <c r="F44" s="23" t="s">
        <v>45</v>
      </c>
      <c r="G44" s="23" t="s">
        <v>45</v>
      </c>
      <c r="H44" s="23" t="s">
        <v>45</v>
      </c>
      <c r="I44" s="23" t="s">
        <v>45</v>
      </c>
      <c r="J44" s="9">
        <v>374</v>
      </c>
      <c r="K44" s="9">
        <v>452</v>
      </c>
      <c r="L44" s="9">
        <v>0</v>
      </c>
      <c r="M44" s="9">
        <v>16</v>
      </c>
      <c r="N44" s="9">
        <v>368</v>
      </c>
      <c r="O44" s="9">
        <v>202</v>
      </c>
      <c r="P44" s="9">
        <v>299</v>
      </c>
      <c r="Q44" s="23" t="s">
        <v>45</v>
      </c>
    </row>
    <row r="45" spans="1:17" x14ac:dyDescent="0.2">
      <c r="A45" s="5" t="s">
        <v>4</v>
      </c>
      <c r="B45" s="23" t="s">
        <v>45</v>
      </c>
      <c r="C45" s="23" t="s">
        <v>45</v>
      </c>
      <c r="D45" s="23" t="s">
        <v>45</v>
      </c>
      <c r="E45" s="23" t="s">
        <v>45</v>
      </c>
      <c r="F45" s="23" t="s">
        <v>45</v>
      </c>
      <c r="G45" s="23" t="s">
        <v>45</v>
      </c>
      <c r="H45" s="23" t="s">
        <v>45</v>
      </c>
      <c r="I45" s="23" t="s">
        <v>45</v>
      </c>
      <c r="J45" s="9">
        <v>0</v>
      </c>
      <c r="K45" s="9">
        <v>20</v>
      </c>
      <c r="L45" s="9">
        <v>10</v>
      </c>
      <c r="M45" s="9">
        <v>0</v>
      </c>
      <c r="N45" s="9">
        <v>0</v>
      </c>
      <c r="O45" s="9">
        <v>0</v>
      </c>
      <c r="P45" s="9">
        <v>0</v>
      </c>
      <c r="Q45" s="23" t="s">
        <v>45</v>
      </c>
    </row>
    <row r="46" spans="1:17" x14ac:dyDescent="0.2">
      <c r="A46" s="7" t="s">
        <v>5</v>
      </c>
      <c r="B46" s="24" t="s">
        <v>45</v>
      </c>
      <c r="C46" s="24" t="s">
        <v>45</v>
      </c>
      <c r="D46" s="24" t="s">
        <v>45</v>
      </c>
      <c r="E46" s="24" t="s">
        <v>45</v>
      </c>
      <c r="F46" s="24" t="s">
        <v>45</v>
      </c>
      <c r="G46" s="24" t="s">
        <v>45</v>
      </c>
      <c r="H46" s="24" t="s">
        <v>45</v>
      </c>
      <c r="I46" s="24" t="s">
        <v>45</v>
      </c>
      <c r="J46" s="10">
        <v>647</v>
      </c>
      <c r="K46" s="10">
        <v>714</v>
      </c>
      <c r="L46" s="10">
        <v>142</v>
      </c>
      <c r="M46" s="10">
        <v>216</v>
      </c>
      <c r="N46" s="10">
        <v>334</v>
      </c>
      <c r="O46" s="10">
        <v>400</v>
      </c>
      <c r="P46" s="10">
        <v>245</v>
      </c>
      <c r="Q46" s="24" t="s">
        <v>45</v>
      </c>
    </row>
    <row r="47" spans="1:17" x14ac:dyDescent="0.2">
      <c r="A47" s="6" t="s">
        <v>12</v>
      </c>
      <c r="B47" s="33" t="s">
        <v>45</v>
      </c>
      <c r="C47" s="33" t="s">
        <v>45</v>
      </c>
      <c r="D47" s="33" t="s">
        <v>45</v>
      </c>
      <c r="E47" s="33" t="s">
        <v>45</v>
      </c>
      <c r="F47" s="33" t="s">
        <v>45</v>
      </c>
      <c r="G47" s="33" t="s">
        <v>45</v>
      </c>
      <c r="H47" s="33" t="s">
        <v>45</v>
      </c>
      <c r="I47" s="33" t="s">
        <v>45</v>
      </c>
      <c r="J47" s="8">
        <f t="shared" ref="J47" si="65">SUM(J48:J53)</f>
        <v>48365</v>
      </c>
      <c r="K47" s="8">
        <f t="shared" ref="K47" si="66">SUM(K48:K53)</f>
        <v>46781</v>
      </c>
      <c r="L47" s="8">
        <f t="shared" ref="L47" si="67">SUM(L48:L53)</f>
        <v>21158</v>
      </c>
      <c r="M47" s="8">
        <f t="shared" ref="M47" si="68">SUM(M48:M53)</f>
        <v>29303</v>
      </c>
      <c r="N47" s="8">
        <f t="shared" ref="N47" si="69">SUM(N48:N53)</f>
        <v>37523</v>
      </c>
      <c r="O47" s="8">
        <f t="shared" ref="O47" si="70">SUM(O48:O53)</f>
        <v>38814</v>
      </c>
      <c r="P47" s="8">
        <f t="shared" ref="P47" si="71">SUM(P48:P53)</f>
        <v>38350</v>
      </c>
      <c r="Q47" s="25" t="s">
        <v>45</v>
      </c>
    </row>
    <row r="48" spans="1:17" x14ac:dyDescent="0.2">
      <c r="A48" s="5" t="s">
        <v>0</v>
      </c>
      <c r="B48" s="23" t="s">
        <v>45</v>
      </c>
      <c r="C48" s="23" t="s">
        <v>45</v>
      </c>
      <c r="D48" s="23" t="s">
        <v>45</v>
      </c>
      <c r="E48" s="23" t="s">
        <v>45</v>
      </c>
      <c r="F48" s="23" t="s">
        <v>45</v>
      </c>
      <c r="G48" s="23" t="s">
        <v>45</v>
      </c>
      <c r="H48" s="23" t="s">
        <v>45</v>
      </c>
      <c r="I48" s="23" t="s">
        <v>45</v>
      </c>
      <c r="J48" s="9">
        <v>19796</v>
      </c>
      <c r="K48" s="9">
        <v>18998</v>
      </c>
      <c r="L48" s="9">
        <v>10987</v>
      </c>
      <c r="M48" s="9">
        <v>13145</v>
      </c>
      <c r="N48" s="9">
        <v>15936</v>
      </c>
      <c r="O48" s="9">
        <v>15572</v>
      </c>
      <c r="P48" s="9">
        <v>15560</v>
      </c>
      <c r="Q48" s="23" t="s">
        <v>45</v>
      </c>
    </row>
    <row r="49" spans="1:17" x14ac:dyDescent="0.2">
      <c r="A49" s="5" t="s">
        <v>1</v>
      </c>
      <c r="B49" s="23" t="s">
        <v>45</v>
      </c>
      <c r="C49" s="23" t="s">
        <v>45</v>
      </c>
      <c r="D49" s="23" t="s">
        <v>45</v>
      </c>
      <c r="E49" s="23" t="s">
        <v>45</v>
      </c>
      <c r="F49" s="23" t="s">
        <v>45</v>
      </c>
      <c r="G49" s="23" t="s">
        <v>45</v>
      </c>
      <c r="H49" s="23" t="s">
        <v>45</v>
      </c>
      <c r="I49" s="23" t="s">
        <v>45</v>
      </c>
      <c r="J49" s="9">
        <v>110</v>
      </c>
      <c r="K49" s="9">
        <v>98</v>
      </c>
      <c r="L49" s="9">
        <v>20</v>
      </c>
      <c r="M49" s="9">
        <v>35</v>
      </c>
      <c r="N49" s="9">
        <v>122</v>
      </c>
      <c r="O49" s="9">
        <v>197</v>
      </c>
      <c r="P49" s="9">
        <v>222</v>
      </c>
      <c r="Q49" s="23" t="s">
        <v>45</v>
      </c>
    </row>
    <row r="50" spans="1:17" x14ac:dyDescent="0.2">
      <c r="A50" s="5" t="s">
        <v>2</v>
      </c>
      <c r="B50" s="23" t="s">
        <v>45</v>
      </c>
      <c r="C50" s="23" t="s">
        <v>45</v>
      </c>
      <c r="D50" s="23" t="s">
        <v>45</v>
      </c>
      <c r="E50" s="23" t="s">
        <v>45</v>
      </c>
      <c r="F50" s="23" t="s">
        <v>45</v>
      </c>
      <c r="G50" s="23" t="s">
        <v>45</v>
      </c>
      <c r="H50" s="23" t="s">
        <v>45</v>
      </c>
      <c r="I50" s="23" t="s">
        <v>45</v>
      </c>
      <c r="J50" s="9">
        <v>28319</v>
      </c>
      <c r="K50" s="9">
        <v>27502</v>
      </c>
      <c r="L50" s="9">
        <v>10079</v>
      </c>
      <c r="M50" s="9">
        <v>15967</v>
      </c>
      <c r="N50" s="9">
        <v>21206</v>
      </c>
      <c r="O50" s="9">
        <v>22787</v>
      </c>
      <c r="P50" s="9">
        <v>22328</v>
      </c>
      <c r="Q50" s="23" t="s">
        <v>45</v>
      </c>
    </row>
    <row r="51" spans="1:17" x14ac:dyDescent="0.2">
      <c r="A51" s="5" t="s">
        <v>3</v>
      </c>
      <c r="B51" s="23" t="s">
        <v>45</v>
      </c>
      <c r="C51" s="23" t="s">
        <v>45</v>
      </c>
      <c r="D51" s="23" t="s">
        <v>45</v>
      </c>
      <c r="E51" s="23" t="s">
        <v>45</v>
      </c>
      <c r="F51" s="23" t="s">
        <v>45</v>
      </c>
      <c r="G51" s="23" t="s">
        <v>45</v>
      </c>
      <c r="H51" s="23" t="s">
        <v>45</v>
      </c>
      <c r="I51" s="23" t="s">
        <v>45</v>
      </c>
      <c r="J51" s="9">
        <v>8</v>
      </c>
      <c r="K51" s="9">
        <v>61</v>
      </c>
      <c r="L51" s="9">
        <v>0</v>
      </c>
      <c r="M51" s="9">
        <v>84</v>
      </c>
      <c r="N51" s="9">
        <v>104</v>
      </c>
      <c r="O51" s="9">
        <v>132</v>
      </c>
      <c r="P51" s="9">
        <v>109</v>
      </c>
      <c r="Q51" s="23" t="s">
        <v>45</v>
      </c>
    </row>
    <row r="52" spans="1:17" x14ac:dyDescent="0.2">
      <c r="A52" s="5" t="s">
        <v>4</v>
      </c>
      <c r="B52" s="23" t="s">
        <v>45</v>
      </c>
      <c r="C52" s="23" t="s">
        <v>45</v>
      </c>
      <c r="D52" s="23" t="s">
        <v>45</v>
      </c>
      <c r="E52" s="23" t="s">
        <v>45</v>
      </c>
      <c r="F52" s="23" t="s">
        <v>45</v>
      </c>
      <c r="G52" s="23" t="s">
        <v>45</v>
      </c>
      <c r="H52" s="23" t="s">
        <v>45</v>
      </c>
      <c r="I52" s="23" t="s">
        <v>45</v>
      </c>
      <c r="J52" s="9">
        <v>0</v>
      </c>
      <c r="K52" s="9">
        <v>0</v>
      </c>
      <c r="L52" s="9">
        <v>0</v>
      </c>
      <c r="M52" s="9">
        <v>0</v>
      </c>
      <c r="N52" s="9">
        <v>0</v>
      </c>
      <c r="O52" s="9">
        <v>0</v>
      </c>
      <c r="P52" s="9">
        <v>0</v>
      </c>
      <c r="Q52" s="23" t="s">
        <v>45</v>
      </c>
    </row>
    <row r="53" spans="1:17" x14ac:dyDescent="0.2">
      <c r="A53" s="7" t="s">
        <v>5</v>
      </c>
      <c r="B53" s="23" t="s">
        <v>45</v>
      </c>
      <c r="C53" s="23" t="s">
        <v>45</v>
      </c>
      <c r="D53" s="23" t="s">
        <v>45</v>
      </c>
      <c r="E53" s="23" t="s">
        <v>45</v>
      </c>
      <c r="F53" s="23" t="s">
        <v>45</v>
      </c>
      <c r="G53" s="23" t="s">
        <v>45</v>
      </c>
      <c r="H53" s="23" t="s">
        <v>45</v>
      </c>
      <c r="I53" s="23" t="s">
        <v>45</v>
      </c>
      <c r="J53" s="9">
        <v>132</v>
      </c>
      <c r="K53" s="9">
        <v>122</v>
      </c>
      <c r="L53" s="9">
        <v>72</v>
      </c>
      <c r="M53" s="9">
        <v>72</v>
      </c>
      <c r="N53" s="9">
        <v>155</v>
      </c>
      <c r="O53" s="9">
        <v>126</v>
      </c>
      <c r="P53" s="9">
        <v>131</v>
      </c>
      <c r="Q53" s="23" t="s">
        <v>45</v>
      </c>
    </row>
    <row r="54" spans="1:17" x14ac:dyDescent="0.2">
      <c r="A54" s="6" t="s">
        <v>13</v>
      </c>
      <c r="B54" s="8">
        <f>SUM(B55:B60)</f>
        <v>78545</v>
      </c>
      <c r="C54" s="8">
        <f t="shared" ref="C54" si="72">SUM(C55:C60)</f>
        <v>83653</v>
      </c>
      <c r="D54" s="8">
        <f t="shared" ref="D54" si="73">SUM(D55:D60)</f>
        <v>82642</v>
      </c>
      <c r="E54" s="8">
        <f t="shared" ref="E54" si="74">SUM(E55:E60)</f>
        <v>83565</v>
      </c>
      <c r="F54" s="8">
        <f t="shared" ref="F54" si="75">SUM(F55:F60)</f>
        <v>81837</v>
      </c>
      <c r="G54" s="8">
        <f t="shared" ref="G54" si="76">SUM(G55:G60)</f>
        <v>77742</v>
      </c>
      <c r="H54" s="8">
        <f t="shared" ref="H54" si="77">SUM(H55:H60)</f>
        <v>74321</v>
      </c>
      <c r="I54" s="8">
        <f t="shared" ref="I54" si="78">SUM(I55:I60)</f>
        <v>72047</v>
      </c>
      <c r="J54" s="8">
        <f t="shared" ref="J54" si="79">SUM(J55:J60)</f>
        <v>70983</v>
      </c>
      <c r="K54" s="8">
        <f t="shared" ref="K54" si="80">SUM(K55:K60)</f>
        <v>68988</v>
      </c>
      <c r="L54" s="8">
        <f t="shared" ref="L54" si="81">SUM(L55:L60)</f>
        <v>21913</v>
      </c>
      <c r="M54" s="8">
        <f t="shared" ref="M54" si="82">SUM(M55:M60)</f>
        <v>42150</v>
      </c>
      <c r="N54" s="8">
        <f t="shared" ref="N54" si="83">SUM(N55:N60)</f>
        <v>53253</v>
      </c>
      <c r="O54" s="8">
        <f t="shared" ref="O54" si="84">SUM(O55:O60)</f>
        <v>54950</v>
      </c>
      <c r="P54" s="8">
        <f t="shared" ref="P54" si="85">SUM(P55:P60)</f>
        <v>54793</v>
      </c>
      <c r="Q54" s="8">
        <f t="shared" si="15"/>
        <v>1001382</v>
      </c>
    </row>
    <row r="55" spans="1:17" x14ac:dyDescent="0.2">
      <c r="A55" s="5" t="s">
        <v>0</v>
      </c>
      <c r="B55" s="9">
        <v>36814</v>
      </c>
      <c r="C55" s="9">
        <v>38372</v>
      </c>
      <c r="D55" s="9">
        <v>35837</v>
      </c>
      <c r="E55" s="9">
        <v>37070</v>
      </c>
      <c r="F55" s="9">
        <v>36306</v>
      </c>
      <c r="G55" s="9">
        <v>35319</v>
      </c>
      <c r="H55" s="9">
        <v>33524</v>
      </c>
      <c r="I55" s="9">
        <v>32103</v>
      </c>
      <c r="J55" s="9">
        <v>30816</v>
      </c>
      <c r="K55" s="9">
        <v>29422</v>
      </c>
      <c r="L55" s="9">
        <v>11895</v>
      </c>
      <c r="M55" s="9">
        <v>20124</v>
      </c>
      <c r="N55" s="9">
        <v>23207</v>
      </c>
      <c r="O55" s="9">
        <v>23561</v>
      </c>
      <c r="P55" s="9">
        <v>23243</v>
      </c>
      <c r="Q55" s="9">
        <f t="shared" si="15"/>
        <v>447613</v>
      </c>
    </row>
    <row r="56" spans="1:17" x14ac:dyDescent="0.2">
      <c r="A56" s="5" t="s">
        <v>1</v>
      </c>
      <c r="B56" s="9">
        <v>373</v>
      </c>
      <c r="C56" s="9">
        <v>384</v>
      </c>
      <c r="D56" s="9">
        <v>268</v>
      </c>
      <c r="E56" s="9">
        <v>254</v>
      </c>
      <c r="F56" s="9">
        <v>233</v>
      </c>
      <c r="G56" s="9">
        <v>190</v>
      </c>
      <c r="H56" s="9">
        <v>175</v>
      </c>
      <c r="I56" s="9">
        <v>174</v>
      </c>
      <c r="J56" s="9">
        <v>159</v>
      </c>
      <c r="K56" s="9">
        <v>156</v>
      </c>
      <c r="L56" s="9">
        <v>34</v>
      </c>
      <c r="M56" s="9">
        <v>48</v>
      </c>
      <c r="N56" s="9">
        <v>76</v>
      </c>
      <c r="O56" s="9">
        <v>84</v>
      </c>
      <c r="P56" s="9">
        <v>85</v>
      </c>
      <c r="Q56" s="9">
        <f t="shared" si="15"/>
        <v>2693</v>
      </c>
    </row>
    <row r="57" spans="1:17" x14ac:dyDescent="0.2">
      <c r="A57" s="5" t="s">
        <v>2</v>
      </c>
      <c r="B57" s="9">
        <v>41040</v>
      </c>
      <c r="C57" s="9">
        <v>44711</v>
      </c>
      <c r="D57" s="9">
        <v>46383</v>
      </c>
      <c r="E57" s="9">
        <v>46046</v>
      </c>
      <c r="F57" s="9">
        <v>45046</v>
      </c>
      <c r="G57" s="9">
        <v>42037</v>
      </c>
      <c r="H57" s="9">
        <v>40407</v>
      </c>
      <c r="I57" s="9">
        <v>39586</v>
      </c>
      <c r="J57" s="9">
        <v>39791</v>
      </c>
      <c r="K57" s="9">
        <v>39183</v>
      </c>
      <c r="L57" s="9">
        <v>9949</v>
      </c>
      <c r="M57" s="9">
        <v>21911</v>
      </c>
      <c r="N57" s="9">
        <v>29778</v>
      </c>
      <c r="O57" s="9">
        <v>31154</v>
      </c>
      <c r="P57" s="9">
        <v>31307</v>
      </c>
      <c r="Q57" s="9">
        <f t="shared" si="15"/>
        <v>548329</v>
      </c>
    </row>
    <row r="58" spans="1:17" x14ac:dyDescent="0.2">
      <c r="A58" s="5" t="s">
        <v>3</v>
      </c>
      <c r="B58" s="9">
        <v>56</v>
      </c>
      <c r="C58" s="9">
        <v>55</v>
      </c>
      <c r="D58" s="9">
        <v>33</v>
      </c>
      <c r="E58" s="9">
        <v>38</v>
      </c>
      <c r="F58" s="9">
        <v>78</v>
      </c>
      <c r="G58" s="9">
        <v>61</v>
      </c>
      <c r="H58" s="9">
        <v>63</v>
      </c>
      <c r="I58" s="9">
        <v>57</v>
      </c>
      <c r="J58" s="9">
        <v>83</v>
      </c>
      <c r="K58" s="9">
        <v>93</v>
      </c>
      <c r="L58" s="9">
        <v>0</v>
      </c>
      <c r="M58" s="9">
        <v>12</v>
      </c>
      <c r="N58" s="9">
        <v>67</v>
      </c>
      <c r="O58" s="9">
        <v>49</v>
      </c>
      <c r="P58" s="9">
        <v>65</v>
      </c>
      <c r="Q58" s="9">
        <f t="shared" si="15"/>
        <v>810</v>
      </c>
    </row>
    <row r="59" spans="1:17" x14ac:dyDescent="0.2">
      <c r="A59" s="5" t="s">
        <v>4</v>
      </c>
      <c r="B59" s="9">
        <v>4</v>
      </c>
      <c r="C59" s="9">
        <v>0</v>
      </c>
      <c r="D59" s="9">
        <v>0</v>
      </c>
      <c r="E59" s="9">
        <v>0</v>
      </c>
      <c r="F59" s="9">
        <v>0</v>
      </c>
      <c r="G59" s="9">
        <v>0</v>
      </c>
      <c r="H59" s="9">
        <v>0</v>
      </c>
      <c r="I59" s="9">
        <v>0</v>
      </c>
      <c r="J59" s="9">
        <v>0</v>
      </c>
      <c r="K59" s="9">
        <v>3</v>
      </c>
      <c r="L59" s="9">
        <v>5</v>
      </c>
      <c r="M59" s="9">
        <v>0</v>
      </c>
      <c r="N59" s="9">
        <v>0</v>
      </c>
      <c r="O59" s="9">
        <v>0</v>
      </c>
      <c r="P59" s="9">
        <v>0</v>
      </c>
      <c r="Q59" s="9">
        <f t="shared" si="15"/>
        <v>12</v>
      </c>
    </row>
    <row r="60" spans="1:17" x14ac:dyDescent="0.2">
      <c r="A60" s="7" t="s">
        <v>5</v>
      </c>
      <c r="B60" s="10">
        <v>258</v>
      </c>
      <c r="C60" s="10">
        <v>131</v>
      </c>
      <c r="D60" s="10">
        <v>121</v>
      </c>
      <c r="E60" s="10">
        <v>157</v>
      </c>
      <c r="F60" s="10">
        <v>174</v>
      </c>
      <c r="G60" s="10">
        <v>135</v>
      </c>
      <c r="H60" s="10">
        <v>152</v>
      </c>
      <c r="I60" s="10">
        <v>127</v>
      </c>
      <c r="J60" s="10">
        <v>134</v>
      </c>
      <c r="K60" s="10">
        <v>131</v>
      </c>
      <c r="L60" s="10">
        <v>30</v>
      </c>
      <c r="M60" s="10">
        <v>55</v>
      </c>
      <c r="N60" s="10">
        <v>125</v>
      </c>
      <c r="O60" s="10">
        <v>102</v>
      </c>
      <c r="P60" s="10">
        <v>93</v>
      </c>
      <c r="Q60" s="10">
        <f t="shared" si="15"/>
        <v>1925</v>
      </c>
    </row>
    <row r="61" spans="1:17" x14ac:dyDescent="0.2">
      <c r="A61" s="6" t="s">
        <v>14</v>
      </c>
      <c r="B61" s="8">
        <f>SUM(B62:B67)</f>
        <v>1318333</v>
      </c>
      <c r="C61" s="8">
        <f t="shared" ref="C61" si="86">SUM(C62:C67)</f>
        <v>1426349</v>
      </c>
      <c r="D61" s="8">
        <f t="shared" ref="D61" si="87">SUM(D62:D67)</f>
        <v>1404978</v>
      </c>
      <c r="E61" s="8">
        <f t="shared" ref="E61" si="88">SUM(E62:E67)</f>
        <v>1429957</v>
      </c>
      <c r="F61" s="8">
        <f t="shared" ref="F61" si="89">SUM(F62:F67)</f>
        <v>1414626</v>
      </c>
      <c r="G61" s="8">
        <f t="shared" ref="G61" si="90">SUM(G62:G67)</f>
        <v>1346015</v>
      </c>
      <c r="H61" s="8">
        <f t="shared" ref="H61" si="91">SUM(H62:H67)</f>
        <v>1304214</v>
      </c>
      <c r="I61" s="8">
        <f t="shared" ref="I61" si="92">SUM(I62:I67)</f>
        <v>1283801</v>
      </c>
      <c r="J61" s="8">
        <f t="shared" ref="J61" si="93">SUM(J62:J67)</f>
        <v>1255963</v>
      </c>
      <c r="K61" s="8">
        <f t="shared" ref="K61" si="94">SUM(K62:K67)</f>
        <v>1243030</v>
      </c>
      <c r="L61" s="8">
        <f t="shared" ref="L61" si="95">SUM(L62:L67)</f>
        <v>351612</v>
      </c>
      <c r="M61" s="8">
        <f t="shared" ref="M61" si="96">SUM(M62:M67)</f>
        <v>720361</v>
      </c>
      <c r="N61" s="8">
        <f t="shared" ref="N61" si="97">SUM(N62:N67)</f>
        <v>958713</v>
      </c>
      <c r="O61" s="8">
        <f t="shared" ref="O61" si="98">SUM(O62:O67)</f>
        <v>1001827</v>
      </c>
      <c r="P61" s="8">
        <f t="shared" ref="P61" si="99">SUM(P62:P67)</f>
        <v>998280</v>
      </c>
      <c r="Q61" s="8">
        <f t="shared" si="15"/>
        <v>17458059</v>
      </c>
    </row>
    <row r="62" spans="1:17" x14ac:dyDescent="0.2">
      <c r="A62" s="5" t="s">
        <v>0</v>
      </c>
      <c r="B62" s="9">
        <v>591217</v>
      </c>
      <c r="C62" s="9">
        <v>629434</v>
      </c>
      <c r="D62" s="9">
        <v>588311</v>
      </c>
      <c r="E62" s="9">
        <v>613672</v>
      </c>
      <c r="F62" s="9">
        <v>603033</v>
      </c>
      <c r="G62" s="9">
        <v>588233</v>
      </c>
      <c r="H62" s="9">
        <v>563725</v>
      </c>
      <c r="I62" s="9">
        <v>548414</v>
      </c>
      <c r="J62" s="9">
        <v>521069</v>
      </c>
      <c r="K62" s="9">
        <v>504625</v>
      </c>
      <c r="L62" s="9">
        <v>187302</v>
      </c>
      <c r="M62" s="9">
        <v>336875</v>
      </c>
      <c r="N62" s="9">
        <v>405627</v>
      </c>
      <c r="O62" s="9">
        <v>412060</v>
      </c>
      <c r="P62" s="9">
        <v>402422</v>
      </c>
      <c r="Q62" s="9">
        <f t="shared" si="15"/>
        <v>7496019</v>
      </c>
    </row>
    <row r="63" spans="1:17" x14ac:dyDescent="0.2">
      <c r="A63" s="5" t="s">
        <v>1</v>
      </c>
      <c r="B63" s="9">
        <v>5737</v>
      </c>
      <c r="C63" s="9">
        <v>5441</v>
      </c>
      <c r="D63" s="9">
        <v>4221</v>
      </c>
      <c r="E63" s="9">
        <v>3910</v>
      </c>
      <c r="F63" s="9">
        <v>3926</v>
      </c>
      <c r="G63" s="9">
        <v>3207</v>
      </c>
      <c r="H63" s="9">
        <v>3160</v>
      </c>
      <c r="I63" s="9">
        <v>3218</v>
      </c>
      <c r="J63" s="9">
        <v>2504</v>
      </c>
      <c r="K63" s="9">
        <v>3176</v>
      </c>
      <c r="L63" s="9">
        <v>565</v>
      </c>
      <c r="M63" s="9">
        <v>784</v>
      </c>
      <c r="N63" s="9">
        <v>1398</v>
      </c>
      <c r="O63" s="9">
        <v>2178</v>
      </c>
      <c r="P63" s="9">
        <v>2304</v>
      </c>
      <c r="Q63" s="9">
        <f t="shared" si="15"/>
        <v>45729</v>
      </c>
    </row>
    <row r="64" spans="1:17" x14ac:dyDescent="0.2">
      <c r="A64" s="5" t="s">
        <v>2</v>
      </c>
      <c r="B64" s="9">
        <v>716064</v>
      </c>
      <c r="C64" s="9">
        <v>787720</v>
      </c>
      <c r="D64" s="9">
        <v>809373</v>
      </c>
      <c r="E64" s="9">
        <v>808763</v>
      </c>
      <c r="F64" s="9">
        <v>802941</v>
      </c>
      <c r="G64" s="9">
        <v>751138</v>
      </c>
      <c r="H64" s="9">
        <v>733136</v>
      </c>
      <c r="I64" s="9">
        <v>728991</v>
      </c>
      <c r="J64" s="9">
        <v>728705</v>
      </c>
      <c r="K64" s="9">
        <v>730989</v>
      </c>
      <c r="L64" s="9">
        <v>163219</v>
      </c>
      <c r="M64" s="9">
        <v>381596</v>
      </c>
      <c r="N64" s="9">
        <v>548890</v>
      </c>
      <c r="O64" s="9">
        <v>584809</v>
      </c>
      <c r="P64" s="9">
        <v>590481</v>
      </c>
      <c r="Q64" s="9">
        <f t="shared" si="15"/>
        <v>9866815</v>
      </c>
    </row>
    <row r="65" spans="1:17" x14ac:dyDescent="0.2">
      <c r="A65" s="5" t="s">
        <v>3</v>
      </c>
      <c r="B65" s="9">
        <v>1250</v>
      </c>
      <c r="C65" s="9">
        <v>852</v>
      </c>
      <c r="D65" s="9">
        <v>650</v>
      </c>
      <c r="E65" s="9">
        <v>590</v>
      </c>
      <c r="F65" s="9">
        <v>1371</v>
      </c>
      <c r="G65" s="9">
        <v>1043</v>
      </c>
      <c r="H65" s="9">
        <v>1052</v>
      </c>
      <c r="I65" s="9">
        <v>843</v>
      </c>
      <c r="J65" s="9">
        <v>1476</v>
      </c>
      <c r="K65" s="9">
        <v>1808</v>
      </c>
      <c r="L65" s="9">
        <v>0</v>
      </c>
      <c r="M65" s="9">
        <v>230</v>
      </c>
      <c r="N65" s="9">
        <v>1137</v>
      </c>
      <c r="O65" s="9">
        <v>911</v>
      </c>
      <c r="P65" s="9">
        <v>1415</v>
      </c>
      <c r="Q65" s="9">
        <f t="shared" si="15"/>
        <v>14628</v>
      </c>
    </row>
    <row r="66" spans="1:17" x14ac:dyDescent="0.2">
      <c r="A66" s="5" t="s">
        <v>4</v>
      </c>
      <c r="B66" s="9">
        <v>32</v>
      </c>
      <c r="C66" s="9">
        <v>0</v>
      </c>
      <c r="D66" s="9">
        <v>0</v>
      </c>
      <c r="E66" s="9">
        <v>0</v>
      </c>
      <c r="F66" s="9">
        <v>0</v>
      </c>
      <c r="G66" s="9">
        <v>0</v>
      </c>
      <c r="H66" s="9">
        <v>0</v>
      </c>
      <c r="I66" s="9">
        <v>0</v>
      </c>
      <c r="J66" s="9">
        <v>0</v>
      </c>
      <c r="K66" s="9">
        <v>60</v>
      </c>
      <c r="L66" s="9">
        <v>50</v>
      </c>
      <c r="M66" s="9">
        <v>0</v>
      </c>
      <c r="N66" s="9">
        <v>0</v>
      </c>
      <c r="O66" s="9">
        <v>0</v>
      </c>
      <c r="P66" s="9">
        <v>0</v>
      </c>
      <c r="Q66" s="9">
        <f t="shared" si="15"/>
        <v>142</v>
      </c>
    </row>
    <row r="67" spans="1:17" x14ac:dyDescent="0.2">
      <c r="A67" s="7" t="s">
        <v>5</v>
      </c>
      <c r="B67" s="10">
        <v>4033</v>
      </c>
      <c r="C67" s="10">
        <v>2902</v>
      </c>
      <c r="D67" s="10">
        <v>2423</v>
      </c>
      <c r="E67" s="10">
        <v>3022</v>
      </c>
      <c r="F67" s="10">
        <v>3355</v>
      </c>
      <c r="G67" s="10">
        <v>2394</v>
      </c>
      <c r="H67" s="10">
        <v>3141</v>
      </c>
      <c r="I67" s="10">
        <v>2335</v>
      </c>
      <c r="J67" s="10">
        <v>2209</v>
      </c>
      <c r="K67" s="10">
        <v>2372</v>
      </c>
      <c r="L67" s="10">
        <v>476</v>
      </c>
      <c r="M67" s="10">
        <v>876</v>
      </c>
      <c r="N67" s="10">
        <v>1661</v>
      </c>
      <c r="O67" s="10">
        <v>1869</v>
      </c>
      <c r="P67" s="10">
        <v>1658</v>
      </c>
      <c r="Q67" s="10">
        <f t="shared" si="15"/>
        <v>34726</v>
      </c>
    </row>
    <row r="68" spans="1:17" x14ac:dyDescent="0.2">
      <c r="A68" s="6" t="s">
        <v>15</v>
      </c>
      <c r="B68" s="8">
        <f>SUM(B69:B74)</f>
        <v>55412</v>
      </c>
      <c r="C68" s="8">
        <f t="shared" ref="C68" si="100">SUM(C69:C74)</f>
        <v>58998</v>
      </c>
      <c r="D68" s="8">
        <f t="shared" ref="D68" si="101">SUM(D69:D74)</f>
        <v>58275</v>
      </c>
      <c r="E68" s="8">
        <f t="shared" ref="E68" si="102">SUM(E69:E74)</f>
        <v>58859</v>
      </c>
      <c r="F68" s="8">
        <f t="shared" ref="F68" si="103">SUM(F69:F74)</f>
        <v>57423</v>
      </c>
      <c r="G68" s="8">
        <f t="shared" ref="G68" si="104">SUM(G69:G74)</f>
        <v>54914</v>
      </c>
      <c r="H68" s="8">
        <f t="shared" ref="H68" si="105">SUM(H69:H74)</f>
        <v>52142</v>
      </c>
      <c r="I68" s="8">
        <f t="shared" ref="I68" si="106">SUM(I69:I74)</f>
        <v>50758</v>
      </c>
      <c r="J68" s="8">
        <f t="shared" ref="J68" si="107">SUM(J69:J74)</f>
        <v>50039</v>
      </c>
      <c r="K68" s="8">
        <f t="shared" ref="K68" si="108">SUM(K69:K74)</f>
        <v>48493</v>
      </c>
      <c r="L68" s="8">
        <f t="shared" ref="L68" si="109">SUM(L69:L74)</f>
        <v>15356</v>
      </c>
      <c r="M68" s="8">
        <f t="shared" ref="M68" si="110">SUM(M69:M74)</f>
        <v>30072</v>
      </c>
      <c r="N68" s="8">
        <f t="shared" ref="N68" si="111">SUM(N69:N74)</f>
        <v>37902</v>
      </c>
      <c r="O68" s="8">
        <f t="shared" ref="O68" si="112">SUM(O69:O74)</f>
        <v>38966</v>
      </c>
      <c r="P68" s="8">
        <f t="shared" ref="P68" si="113">SUM(P69:P74)</f>
        <v>38995</v>
      </c>
      <c r="Q68" s="8">
        <f t="shared" si="15"/>
        <v>706604</v>
      </c>
    </row>
    <row r="69" spans="1:17" x14ac:dyDescent="0.2">
      <c r="A69" s="5" t="s">
        <v>0</v>
      </c>
      <c r="B69" s="9">
        <v>26123</v>
      </c>
      <c r="C69" s="9">
        <v>27209</v>
      </c>
      <c r="D69" s="9">
        <v>25433</v>
      </c>
      <c r="E69" s="9">
        <v>26306</v>
      </c>
      <c r="F69" s="9">
        <v>25681</v>
      </c>
      <c r="G69" s="9">
        <v>25096</v>
      </c>
      <c r="H69" s="9">
        <v>23681</v>
      </c>
      <c r="I69" s="9">
        <v>22798</v>
      </c>
      <c r="J69" s="9">
        <v>21880</v>
      </c>
      <c r="K69" s="9">
        <v>20866</v>
      </c>
      <c r="L69" s="9">
        <v>8454</v>
      </c>
      <c r="M69" s="9">
        <v>14517</v>
      </c>
      <c r="N69" s="9">
        <v>16675</v>
      </c>
      <c r="O69" s="9">
        <v>16922</v>
      </c>
      <c r="P69" s="9">
        <v>16729</v>
      </c>
      <c r="Q69" s="9">
        <f t="shared" si="15"/>
        <v>318370</v>
      </c>
    </row>
    <row r="70" spans="1:17" x14ac:dyDescent="0.2">
      <c r="A70" s="5" t="s">
        <v>1</v>
      </c>
      <c r="B70" s="9">
        <v>241</v>
      </c>
      <c r="C70" s="9">
        <v>246</v>
      </c>
      <c r="D70" s="9">
        <v>165</v>
      </c>
      <c r="E70" s="9">
        <v>156</v>
      </c>
      <c r="F70" s="9">
        <v>145</v>
      </c>
      <c r="G70" s="9">
        <v>121</v>
      </c>
      <c r="H70" s="9">
        <v>111</v>
      </c>
      <c r="I70" s="9">
        <v>115</v>
      </c>
      <c r="J70" s="9">
        <v>109</v>
      </c>
      <c r="K70" s="9">
        <v>102</v>
      </c>
      <c r="L70" s="9">
        <v>25</v>
      </c>
      <c r="M70" s="9">
        <v>33</v>
      </c>
      <c r="N70" s="9">
        <v>49</v>
      </c>
      <c r="O70" s="9">
        <v>53</v>
      </c>
      <c r="P70" s="9">
        <v>58</v>
      </c>
      <c r="Q70" s="9">
        <f t="shared" si="15"/>
        <v>1729</v>
      </c>
    </row>
    <row r="71" spans="1:17" x14ac:dyDescent="0.2">
      <c r="A71" s="5" t="s">
        <v>2</v>
      </c>
      <c r="B71" s="9">
        <v>28815</v>
      </c>
      <c r="C71" s="9">
        <v>31409</v>
      </c>
      <c r="D71" s="9">
        <v>32565</v>
      </c>
      <c r="E71" s="9">
        <v>32262</v>
      </c>
      <c r="F71" s="9">
        <v>31420</v>
      </c>
      <c r="G71" s="9">
        <v>29567</v>
      </c>
      <c r="H71" s="9">
        <v>28206</v>
      </c>
      <c r="I71" s="9">
        <v>27719</v>
      </c>
      <c r="J71" s="9">
        <v>27905</v>
      </c>
      <c r="K71" s="9">
        <v>27371</v>
      </c>
      <c r="L71" s="9">
        <v>6856</v>
      </c>
      <c r="M71" s="9">
        <v>15479</v>
      </c>
      <c r="N71" s="9">
        <v>21053</v>
      </c>
      <c r="O71" s="9">
        <v>21888</v>
      </c>
      <c r="P71" s="9">
        <v>22094</v>
      </c>
      <c r="Q71" s="9">
        <f t="shared" si="15"/>
        <v>384609</v>
      </c>
    </row>
    <row r="72" spans="1:17" x14ac:dyDescent="0.2">
      <c r="A72" s="5" t="s">
        <v>3</v>
      </c>
      <c r="B72" s="9">
        <v>42</v>
      </c>
      <c r="C72" s="9">
        <v>42</v>
      </c>
      <c r="D72" s="9">
        <v>24</v>
      </c>
      <c r="E72" s="9">
        <v>27</v>
      </c>
      <c r="F72" s="9">
        <v>56</v>
      </c>
      <c r="G72" s="9">
        <v>41</v>
      </c>
      <c r="H72" s="9">
        <v>41</v>
      </c>
      <c r="I72" s="9">
        <v>38</v>
      </c>
      <c r="J72" s="9">
        <v>57</v>
      </c>
      <c r="K72" s="9">
        <v>66</v>
      </c>
      <c r="L72" s="9">
        <v>0</v>
      </c>
      <c r="M72" s="9">
        <v>6</v>
      </c>
      <c r="N72" s="9">
        <v>37</v>
      </c>
      <c r="O72" s="9">
        <v>32</v>
      </c>
      <c r="P72" s="9">
        <v>46</v>
      </c>
      <c r="Q72" s="9">
        <f t="shared" si="15"/>
        <v>555</v>
      </c>
    </row>
    <row r="73" spans="1:17" x14ac:dyDescent="0.2">
      <c r="A73" s="5" t="s">
        <v>4</v>
      </c>
      <c r="B73" s="9">
        <v>3</v>
      </c>
      <c r="C73" s="9">
        <v>0</v>
      </c>
      <c r="D73" s="9">
        <v>0</v>
      </c>
      <c r="E73" s="9">
        <v>0</v>
      </c>
      <c r="F73" s="9">
        <v>0</v>
      </c>
      <c r="G73" s="9">
        <v>0</v>
      </c>
      <c r="H73" s="9">
        <v>0</v>
      </c>
      <c r="I73" s="9">
        <v>0</v>
      </c>
      <c r="J73" s="9">
        <v>0</v>
      </c>
      <c r="K73" s="9">
        <v>2</v>
      </c>
      <c r="L73" s="9">
        <v>4</v>
      </c>
      <c r="M73" s="9">
        <v>0</v>
      </c>
      <c r="N73" s="9">
        <v>0</v>
      </c>
      <c r="O73" s="9">
        <v>0</v>
      </c>
      <c r="P73" s="9">
        <v>0</v>
      </c>
      <c r="Q73" s="9">
        <f t="shared" si="15"/>
        <v>9</v>
      </c>
    </row>
    <row r="74" spans="1:17" x14ac:dyDescent="0.2">
      <c r="A74" s="7" t="s">
        <v>5</v>
      </c>
      <c r="B74" s="10">
        <v>188</v>
      </c>
      <c r="C74" s="10">
        <v>92</v>
      </c>
      <c r="D74" s="10">
        <v>88</v>
      </c>
      <c r="E74" s="10">
        <v>108</v>
      </c>
      <c r="F74" s="10">
        <v>121</v>
      </c>
      <c r="G74" s="10">
        <v>89</v>
      </c>
      <c r="H74" s="10">
        <v>103</v>
      </c>
      <c r="I74" s="10">
        <v>88</v>
      </c>
      <c r="J74" s="10">
        <v>88</v>
      </c>
      <c r="K74" s="10">
        <v>86</v>
      </c>
      <c r="L74" s="10">
        <v>17</v>
      </c>
      <c r="M74" s="10">
        <v>37</v>
      </c>
      <c r="N74" s="10">
        <v>88</v>
      </c>
      <c r="O74" s="10">
        <v>71</v>
      </c>
      <c r="P74" s="10">
        <v>68</v>
      </c>
      <c r="Q74" s="10">
        <f t="shared" si="15"/>
        <v>1332</v>
      </c>
    </row>
    <row r="75" spans="1:17" x14ac:dyDescent="0.2">
      <c r="A75" s="6" t="s">
        <v>16</v>
      </c>
      <c r="B75" s="8">
        <f>SUM(B76:B81)</f>
        <v>928265</v>
      </c>
      <c r="C75" s="8">
        <f t="shared" ref="C75" si="114">SUM(C76:C81)</f>
        <v>1005861</v>
      </c>
      <c r="D75" s="8">
        <f t="shared" ref="D75" si="115">SUM(D76:D81)</f>
        <v>990781</v>
      </c>
      <c r="E75" s="8">
        <f t="shared" ref="E75" si="116">SUM(E76:E81)</f>
        <v>1008171</v>
      </c>
      <c r="F75" s="8">
        <f t="shared" ref="F75" si="117">SUM(F76:F81)</f>
        <v>992337</v>
      </c>
      <c r="G75" s="8">
        <f t="shared" ref="G75" si="118">SUM(G76:G81)</f>
        <v>950544</v>
      </c>
      <c r="H75" s="8">
        <f t="shared" ref="H75" si="119">SUM(H76:H81)</f>
        <v>914423</v>
      </c>
      <c r="I75" s="8">
        <f t="shared" ref="I75" si="120">SUM(I76:I81)</f>
        <v>903418</v>
      </c>
      <c r="J75" s="8">
        <f t="shared" ref="J75" si="121">SUM(J76:J81)</f>
        <v>883089</v>
      </c>
      <c r="K75" s="8">
        <f t="shared" ref="K75" si="122">SUM(K76:K81)</f>
        <v>871512</v>
      </c>
      <c r="L75" s="8">
        <f t="shared" ref="L75" si="123">SUM(L76:L81)</f>
        <v>247606</v>
      </c>
      <c r="M75" s="8">
        <f t="shared" ref="M75" si="124">SUM(M76:M81)</f>
        <v>514849</v>
      </c>
      <c r="N75" s="8">
        <f t="shared" ref="N75" si="125">SUM(N76:N81)</f>
        <v>681937</v>
      </c>
      <c r="O75" s="8">
        <f t="shared" ref="O75" si="126">SUM(O76:O81)</f>
        <v>709942</v>
      </c>
      <c r="P75" s="8">
        <f t="shared" ref="P75" si="127">SUM(P76:P81)</f>
        <v>710998</v>
      </c>
      <c r="Q75" s="8">
        <f t="shared" si="15"/>
        <v>12313733</v>
      </c>
    </row>
    <row r="76" spans="1:17" x14ac:dyDescent="0.2">
      <c r="A76" s="5" t="s">
        <v>0</v>
      </c>
      <c r="B76" s="9">
        <v>418222</v>
      </c>
      <c r="C76" s="9">
        <v>445453</v>
      </c>
      <c r="D76" s="9">
        <v>417149</v>
      </c>
      <c r="E76" s="9">
        <v>435379</v>
      </c>
      <c r="F76" s="9">
        <v>426173</v>
      </c>
      <c r="G76" s="9">
        <v>417675</v>
      </c>
      <c r="H76" s="9">
        <v>398039</v>
      </c>
      <c r="I76" s="9">
        <v>389599</v>
      </c>
      <c r="J76" s="9">
        <v>369227</v>
      </c>
      <c r="K76" s="9">
        <v>357267</v>
      </c>
      <c r="L76" s="9">
        <v>133933</v>
      </c>
      <c r="M76" s="9">
        <v>243505</v>
      </c>
      <c r="N76" s="9">
        <v>291818</v>
      </c>
      <c r="O76" s="9">
        <v>295574</v>
      </c>
      <c r="P76" s="9">
        <v>289612</v>
      </c>
      <c r="Q76" s="9">
        <f t="shared" si="15"/>
        <v>5328625</v>
      </c>
    </row>
    <row r="77" spans="1:17" x14ac:dyDescent="0.2">
      <c r="A77" s="5" t="s">
        <v>1</v>
      </c>
      <c r="B77" s="9">
        <v>3645</v>
      </c>
      <c r="C77" s="9">
        <v>3509</v>
      </c>
      <c r="D77" s="9">
        <v>2666</v>
      </c>
      <c r="E77" s="9">
        <v>2415</v>
      </c>
      <c r="F77" s="9">
        <v>2434</v>
      </c>
      <c r="G77" s="9">
        <v>1999</v>
      </c>
      <c r="H77" s="9">
        <v>1967</v>
      </c>
      <c r="I77" s="9">
        <v>2062</v>
      </c>
      <c r="J77" s="9">
        <v>1625</v>
      </c>
      <c r="K77" s="9">
        <v>1952</v>
      </c>
      <c r="L77" s="9">
        <v>410</v>
      </c>
      <c r="M77" s="9">
        <v>522</v>
      </c>
      <c r="N77" s="9">
        <v>863</v>
      </c>
      <c r="O77" s="9">
        <v>1302</v>
      </c>
      <c r="P77" s="9">
        <v>1449</v>
      </c>
      <c r="Q77" s="9">
        <f t="shared" ref="Q77:Q81" si="128">SUM(B77:P77)</f>
        <v>28820</v>
      </c>
    </row>
    <row r="78" spans="1:17" x14ac:dyDescent="0.2">
      <c r="A78" s="5" t="s">
        <v>2</v>
      </c>
      <c r="B78" s="9">
        <v>502527</v>
      </c>
      <c r="C78" s="9">
        <v>554176</v>
      </c>
      <c r="D78" s="9">
        <v>568720</v>
      </c>
      <c r="E78" s="9">
        <v>567872</v>
      </c>
      <c r="F78" s="9">
        <v>560408</v>
      </c>
      <c r="G78" s="9">
        <v>528601</v>
      </c>
      <c r="H78" s="9">
        <v>511574</v>
      </c>
      <c r="I78" s="9">
        <v>509618</v>
      </c>
      <c r="J78" s="9">
        <v>509828</v>
      </c>
      <c r="K78" s="9">
        <v>509460</v>
      </c>
      <c r="L78" s="9">
        <v>112961</v>
      </c>
      <c r="M78" s="9">
        <v>270129</v>
      </c>
      <c r="N78" s="9">
        <v>387458</v>
      </c>
      <c r="O78" s="9">
        <v>411198</v>
      </c>
      <c r="P78" s="9">
        <v>417703</v>
      </c>
      <c r="Q78" s="9">
        <f t="shared" si="128"/>
        <v>6922233</v>
      </c>
    </row>
    <row r="79" spans="1:17" x14ac:dyDescent="0.2">
      <c r="A79" s="5" t="s">
        <v>3</v>
      </c>
      <c r="B79" s="9">
        <v>944</v>
      </c>
      <c r="C79" s="9">
        <v>648</v>
      </c>
      <c r="D79" s="9">
        <v>478</v>
      </c>
      <c r="E79" s="9">
        <v>423</v>
      </c>
      <c r="F79" s="9">
        <v>1004</v>
      </c>
      <c r="G79" s="9">
        <v>706</v>
      </c>
      <c r="H79" s="9">
        <v>699</v>
      </c>
      <c r="I79" s="9">
        <v>559</v>
      </c>
      <c r="J79" s="9">
        <v>1004</v>
      </c>
      <c r="K79" s="9">
        <v>1282</v>
      </c>
      <c r="L79" s="9">
        <v>0</v>
      </c>
      <c r="M79" s="9">
        <v>115</v>
      </c>
      <c r="N79" s="9">
        <v>634</v>
      </c>
      <c r="O79" s="9">
        <v>569</v>
      </c>
      <c r="P79" s="9">
        <v>1007</v>
      </c>
      <c r="Q79" s="9">
        <f t="shared" si="128"/>
        <v>10072</v>
      </c>
    </row>
    <row r="80" spans="1:17" x14ac:dyDescent="0.2">
      <c r="A80" s="5" t="s">
        <v>4</v>
      </c>
      <c r="B80" s="9">
        <v>24</v>
      </c>
      <c r="C80" s="9">
        <v>0</v>
      </c>
      <c r="D80" s="9">
        <v>0</v>
      </c>
      <c r="E80" s="9">
        <v>0</v>
      </c>
      <c r="F80" s="9">
        <v>0</v>
      </c>
      <c r="G80" s="9">
        <v>0</v>
      </c>
      <c r="H80" s="9">
        <v>0</v>
      </c>
      <c r="I80" s="9">
        <v>0</v>
      </c>
      <c r="J80" s="9">
        <v>0</v>
      </c>
      <c r="K80" s="9">
        <v>40</v>
      </c>
      <c r="L80" s="9">
        <v>40</v>
      </c>
      <c r="M80" s="9">
        <v>0</v>
      </c>
      <c r="N80" s="9">
        <v>0</v>
      </c>
      <c r="O80" s="9">
        <v>0</v>
      </c>
      <c r="P80" s="9">
        <v>0</v>
      </c>
      <c r="Q80" s="9">
        <f t="shared" si="128"/>
        <v>104</v>
      </c>
    </row>
    <row r="81" spans="1:17" x14ac:dyDescent="0.2">
      <c r="A81" s="7" t="s">
        <v>5</v>
      </c>
      <c r="B81" s="10">
        <v>2903</v>
      </c>
      <c r="C81" s="10">
        <v>2075</v>
      </c>
      <c r="D81" s="10">
        <v>1768</v>
      </c>
      <c r="E81" s="10">
        <v>2082</v>
      </c>
      <c r="F81" s="10">
        <v>2318</v>
      </c>
      <c r="G81" s="10">
        <v>1563</v>
      </c>
      <c r="H81" s="10">
        <v>2144</v>
      </c>
      <c r="I81" s="10">
        <v>1580</v>
      </c>
      <c r="J81" s="10">
        <v>1405</v>
      </c>
      <c r="K81" s="10">
        <v>1511</v>
      </c>
      <c r="L81" s="10">
        <v>262</v>
      </c>
      <c r="M81" s="10">
        <v>578</v>
      </c>
      <c r="N81" s="10">
        <v>1164</v>
      </c>
      <c r="O81" s="10">
        <v>1299</v>
      </c>
      <c r="P81" s="10">
        <v>1227</v>
      </c>
      <c r="Q81" s="10">
        <f t="shared" si="128"/>
        <v>23879</v>
      </c>
    </row>
    <row r="82" spans="1:17" x14ac:dyDescent="0.2">
      <c r="A82" s="13" t="s">
        <v>86</v>
      </c>
    </row>
    <row r="83" spans="1:17" x14ac:dyDescent="0.2">
      <c r="A83" s="13" t="s">
        <v>43</v>
      </c>
    </row>
  </sheetData>
  <hyperlinks>
    <hyperlink ref="A1" location="Sommaire!A1" display="Retour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1"/>
  <sheetViews>
    <sheetView workbookViewId="0">
      <selection activeCell="A4" sqref="A4"/>
    </sheetView>
  </sheetViews>
  <sheetFormatPr baseColWidth="10" defaultRowHeight="12" customHeight="1" x14ac:dyDescent="0.25"/>
  <cols>
    <col min="1" max="1" width="29.42578125" style="21" customWidth="1"/>
    <col min="2" max="16" width="11.7109375" style="21" customWidth="1"/>
    <col min="17" max="16384" width="11.42578125" style="21"/>
  </cols>
  <sheetData>
    <row r="1" spans="1:16" ht="12" customHeight="1" x14ac:dyDescent="0.25">
      <c r="A1" s="14" t="s">
        <v>33</v>
      </c>
    </row>
    <row r="2" spans="1:16" ht="12" customHeight="1" x14ac:dyDescent="0.25">
      <c r="A2" s="12" t="s">
        <v>97</v>
      </c>
    </row>
    <row r="4" spans="1:16" ht="12" customHeight="1" x14ac:dyDescent="0.25">
      <c r="A4" s="1" t="s">
        <v>47</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row>
    <row r="5" spans="1:16" ht="12" customHeight="1" x14ac:dyDescent="0.25">
      <c r="A5" s="4" t="s">
        <v>6</v>
      </c>
      <c r="B5" s="8">
        <v>10583</v>
      </c>
      <c r="C5" s="8">
        <v>10987</v>
      </c>
      <c r="D5" s="8">
        <v>10797</v>
      </c>
      <c r="E5" s="8">
        <v>10902</v>
      </c>
      <c r="F5" s="8">
        <v>10771</v>
      </c>
      <c r="G5" s="8">
        <v>10697</v>
      </c>
      <c r="H5" s="8">
        <v>10793</v>
      </c>
      <c r="I5" s="8">
        <v>10592</v>
      </c>
      <c r="J5" s="8">
        <v>10412</v>
      </c>
      <c r="K5" s="8">
        <v>10335</v>
      </c>
      <c r="L5" s="8">
        <v>6032</v>
      </c>
      <c r="M5" s="8">
        <v>7204</v>
      </c>
      <c r="N5" s="8">
        <v>9034</v>
      </c>
      <c r="O5" s="8">
        <v>9315</v>
      </c>
      <c r="P5" s="8">
        <v>9441</v>
      </c>
    </row>
    <row r="6" spans="1:16" ht="12" customHeight="1" x14ac:dyDescent="0.25">
      <c r="A6" s="5" t="s">
        <v>0</v>
      </c>
      <c r="B6" s="9">
        <v>6852</v>
      </c>
      <c r="C6" s="9">
        <v>7086</v>
      </c>
      <c r="D6" s="9">
        <v>6795</v>
      </c>
      <c r="E6" s="9">
        <v>6833</v>
      </c>
      <c r="F6" s="9">
        <v>6786</v>
      </c>
      <c r="G6" s="9">
        <v>6739</v>
      </c>
      <c r="H6" s="9">
        <v>6806</v>
      </c>
      <c r="I6" s="9">
        <v>6654</v>
      </c>
      <c r="J6" s="9">
        <v>6552</v>
      </c>
      <c r="K6" s="9">
        <v>6430</v>
      </c>
      <c r="L6" s="9">
        <v>3945</v>
      </c>
      <c r="M6" s="9">
        <v>4490</v>
      </c>
      <c r="N6" s="9">
        <v>5567</v>
      </c>
      <c r="O6" s="9">
        <v>5749</v>
      </c>
      <c r="P6" s="9">
        <v>5803</v>
      </c>
    </row>
    <row r="7" spans="1:16" ht="12" customHeight="1" x14ac:dyDescent="0.25">
      <c r="A7" s="5" t="s">
        <v>1</v>
      </c>
      <c r="B7" s="9">
        <v>80</v>
      </c>
      <c r="C7" s="9">
        <v>77</v>
      </c>
      <c r="D7" s="9">
        <v>74</v>
      </c>
      <c r="E7" s="9">
        <v>67</v>
      </c>
      <c r="F7" s="9">
        <v>73</v>
      </c>
      <c r="G7" s="9">
        <v>69</v>
      </c>
      <c r="H7" s="9">
        <v>69</v>
      </c>
      <c r="I7" s="9">
        <v>76</v>
      </c>
      <c r="J7" s="9">
        <v>72</v>
      </c>
      <c r="K7" s="9">
        <v>68</v>
      </c>
      <c r="L7" s="9">
        <v>50</v>
      </c>
      <c r="M7" s="9">
        <v>40</v>
      </c>
      <c r="N7" s="9">
        <v>54</v>
      </c>
      <c r="O7" s="9">
        <v>50</v>
      </c>
      <c r="P7" s="9">
        <v>53</v>
      </c>
    </row>
    <row r="8" spans="1:16" ht="12" customHeight="1" x14ac:dyDescent="0.25">
      <c r="A8" s="5" t="s">
        <v>2</v>
      </c>
      <c r="B8" s="9">
        <v>3284</v>
      </c>
      <c r="C8" s="9">
        <v>3453</v>
      </c>
      <c r="D8" s="9">
        <v>3550</v>
      </c>
      <c r="E8" s="9">
        <v>3617</v>
      </c>
      <c r="F8" s="9">
        <v>3522</v>
      </c>
      <c r="G8" s="9">
        <v>3498</v>
      </c>
      <c r="H8" s="9">
        <v>3519</v>
      </c>
      <c r="I8" s="9">
        <v>3455</v>
      </c>
      <c r="J8" s="9">
        <v>3395</v>
      </c>
      <c r="K8" s="9">
        <v>3448</v>
      </c>
      <c r="L8" s="9">
        <v>1759</v>
      </c>
      <c r="M8" s="9">
        <v>2373</v>
      </c>
      <c r="N8" s="9">
        <v>3092</v>
      </c>
      <c r="O8" s="9">
        <v>3190</v>
      </c>
      <c r="P8" s="9">
        <v>3264</v>
      </c>
    </row>
    <row r="9" spans="1:16" ht="12" customHeight="1" x14ac:dyDescent="0.25">
      <c r="A9" s="5" t="s">
        <v>3</v>
      </c>
      <c r="B9" s="9">
        <v>211</v>
      </c>
      <c r="C9" s="9">
        <v>220</v>
      </c>
      <c r="D9" s="9">
        <v>218</v>
      </c>
      <c r="E9" s="9">
        <v>217</v>
      </c>
      <c r="F9" s="9">
        <v>222</v>
      </c>
      <c r="G9" s="9">
        <v>224</v>
      </c>
      <c r="H9" s="9">
        <v>234</v>
      </c>
      <c r="I9" s="9">
        <v>240</v>
      </c>
      <c r="J9" s="9">
        <v>233</v>
      </c>
      <c r="K9" s="9">
        <v>232</v>
      </c>
      <c r="L9" s="9">
        <v>173</v>
      </c>
      <c r="M9" s="9">
        <v>182</v>
      </c>
      <c r="N9" s="9">
        <v>193</v>
      </c>
      <c r="O9" s="9">
        <v>199</v>
      </c>
      <c r="P9" s="9">
        <v>194</v>
      </c>
    </row>
    <row r="10" spans="1:16" ht="12" customHeight="1" x14ac:dyDescent="0.25">
      <c r="A10" s="5" t="s">
        <v>4</v>
      </c>
      <c r="B10" s="9">
        <v>49</v>
      </c>
      <c r="C10" s="9">
        <v>50</v>
      </c>
      <c r="D10" s="9">
        <v>53</v>
      </c>
      <c r="E10" s="9">
        <v>57</v>
      </c>
      <c r="F10" s="9">
        <v>51</v>
      </c>
      <c r="G10" s="9">
        <v>45</v>
      </c>
      <c r="H10" s="9">
        <v>43</v>
      </c>
      <c r="I10" s="9">
        <v>45</v>
      </c>
      <c r="J10" s="9">
        <v>46</v>
      </c>
      <c r="K10" s="9">
        <v>43</v>
      </c>
      <c r="L10" s="9">
        <v>36</v>
      </c>
      <c r="M10" s="9">
        <v>29</v>
      </c>
      <c r="N10" s="9">
        <v>31</v>
      </c>
      <c r="O10" s="9">
        <v>27</v>
      </c>
      <c r="P10" s="9">
        <v>26</v>
      </c>
    </row>
    <row r="11" spans="1:16" ht="12" customHeight="1" x14ac:dyDescent="0.25">
      <c r="A11" s="5" t="s">
        <v>5</v>
      </c>
      <c r="B11" s="10">
        <v>107</v>
      </c>
      <c r="C11" s="10">
        <v>101</v>
      </c>
      <c r="D11" s="10">
        <v>107</v>
      </c>
      <c r="E11" s="10">
        <v>111</v>
      </c>
      <c r="F11" s="10">
        <v>117</v>
      </c>
      <c r="G11" s="10">
        <v>122</v>
      </c>
      <c r="H11" s="10">
        <v>122</v>
      </c>
      <c r="I11" s="10">
        <v>122</v>
      </c>
      <c r="J11" s="10">
        <v>114</v>
      </c>
      <c r="K11" s="10">
        <v>114</v>
      </c>
      <c r="L11" s="10">
        <v>69</v>
      </c>
      <c r="M11" s="10">
        <v>90</v>
      </c>
      <c r="N11" s="10">
        <v>97</v>
      </c>
      <c r="O11" s="10">
        <v>100</v>
      </c>
      <c r="P11" s="10">
        <v>101</v>
      </c>
    </row>
    <row r="12" spans="1:16" ht="12" customHeight="1" x14ac:dyDescent="0.25">
      <c r="A12" s="4" t="s">
        <v>31</v>
      </c>
      <c r="B12" s="8">
        <v>5228</v>
      </c>
      <c r="C12" s="8">
        <v>5377</v>
      </c>
      <c r="D12" s="8">
        <v>5255</v>
      </c>
      <c r="E12" s="8">
        <v>5295</v>
      </c>
      <c r="F12" s="8">
        <v>5210</v>
      </c>
      <c r="G12" s="8">
        <v>5339</v>
      </c>
      <c r="H12" s="8">
        <v>5487</v>
      </c>
      <c r="I12" s="8">
        <v>5450</v>
      </c>
      <c r="J12" s="8">
        <v>5367</v>
      </c>
      <c r="K12" s="8">
        <v>5298</v>
      </c>
      <c r="L12" s="8">
        <v>3665</v>
      </c>
      <c r="M12" s="8">
        <v>3772</v>
      </c>
      <c r="N12" s="8">
        <v>4645</v>
      </c>
      <c r="O12" s="8">
        <v>4870</v>
      </c>
      <c r="P12" s="8">
        <v>4934</v>
      </c>
    </row>
    <row r="13" spans="1:16" ht="12" customHeight="1" x14ac:dyDescent="0.25">
      <c r="A13" s="5" t="s">
        <v>68</v>
      </c>
      <c r="B13" s="9">
        <v>3795</v>
      </c>
      <c r="C13" s="9">
        <v>3940</v>
      </c>
      <c r="D13" s="9">
        <v>3804</v>
      </c>
      <c r="E13" s="9">
        <v>3802</v>
      </c>
      <c r="F13" s="9">
        <v>3780</v>
      </c>
      <c r="G13" s="9">
        <v>3793</v>
      </c>
      <c r="H13" s="9">
        <v>3878</v>
      </c>
      <c r="I13" s="9">
        <v>3839</v>
      </c>
      <c r="J13" s="9">
        <v>3824</v>
      </c>
      <c r="K13" s="9">
        <v>3735</v>
      </c>
      <c r="L13" s="9">
        <v>2470</v>
      </c>
      <c r="M13" s="9">
        <v>2535</v>
      </c>
      <c r="N13" s="9">
        <v>3151</v>
      </c>
      <c r="O13" s="9">
        <v>3344</v>
      </c>
      <c r="P13" s="9">
        <v>3378</v>
      </c>
    </row>
    <row r="14" spans="1:16" ht="12" customHeight="1" x14ac:dyDescent="0.25">
      <c r="A14" s="5" t="s">
        <v>69</v>
      </c>
      <c r="B14" s="9">
        <v>32</v>
      </c>
      <c r="C14" s="9">
        <v>29</v>
      </c>
      <c r="D14" s="9">
        <v>25</v>
      </c>
      <c r="E14" s="9">
        <v>20</v>
      </c>
      <c r="F14" s="9">
        <v>29</v>
      </c>
      <c r="G14" s="9">
        <v>28</v>
      </c>
      <c r="H14" s="9">
        <v>25</v>
      </c>
      <c r="I14" s="9">
        <v>34</v>
      </c>
      <c r="J14" s="9">
        <v>31</v>
      </c>
      <c r="K14" s="9">
        <v>28</v>
      </c>
      <c r="L14" s="9">
        <v>22</v>
      </c>
      <c r="M14" s="9">
        <v>9</v>
      </c>
      <c r="N14" s="9">
        <v>18</v>
      </c>
      <c r="O14" s="9">
        <v>13</v>
      </c>
      <c r="P14" s="9">
        <v>17</v>
      </c>
    </row>
    <row r="15" spans="1:16" ht="12" customHeight="1" x14ac:dyDescent="0.25">
      <c r="A15" s="5" t="s">
        <v>2</v>
      </c>
      <c r="B15" s="9">
        <v>1277</v>
      </c>
      <c r="C15" s="9">
        <v>1277</v>
      </c>
      <c r="D15" s="9">
        <v>1277</v>
      </c>
      <c r="E15" s="9">
        <v>1320</v>
      </c>
      <c r="F15" s="9">
        <v>1245</v>
      </c>
      <c r="G15" s="9">
        <v>1364</v>
      </c>
      <c r="H15" s="9">
        <v>1421</v>
      </c>
      <c r="I15" s="9">
        <v>1396</v>
      </c>
      <c r="J15" s="9">
        <v>1338</v>
      </c>
      <c r="K15" s="9">
        <v>1360</v>
      </c>
      <c r="L15" s="9">
        <v>1054</v>
      </c>
      <c r="M15" s="9">
        <v>1109</v>
      </c>
      <c r="N15" s="9">
        <v>1361</v>
      </c>
      <c r="O15" s="9">
        <v>1390</v>
      </c>
      <c r="P15" s="9">
        <v>1418</v>
      </c>
    </row>
    <row r="16" spans="1:16" ht="12" customHeight="1" x14ac:dyDescent="0.25">
      <c r="A16" s="5" t="s">
        <v>3</v>
      </c>
      <c r="B16" s="9">
        <v>46</v>
      </c>
      <c r="C16" s="9">
        <v>58</v>
      </c>
      <c r="D16" s="9">
        <v>65</v>
      </c>
      <c r="E16" s="9">
        <v>63</v>
      </c>
      <c r="F16" s="9">
        <v>68</v>
      </c>
      <c r="G16" s="9">
        <v>64</v>
      </c>
      <c r="H16" s="9">
        <v>70</v>
      </c>
      <c r="I16" s="9">
        <v>80</v>
      </c>
      <c r="J16" s="9">
        <v>78</v>
      </c>
      <c r="K16" s="9">
        <v>85</v>
      </c>
      <c r="L16" s="9">
        <v>57</v>
      </c>
      <c r="M16" s="9">
        <v>55</v>
      </c>
      <c r="N16" s="9">
        <v>49</v>
      </c>
      <c r="O16" s="9">
        <v>62</v>
      </c>
      <c r="P16" s="9">
        <v>56</v>
      </c>
    </row>
    <row r="17" spans="1:16" ht="12" customHeight="1" x14ac:dyDescent="0.25">
      <c r="A17" s="5" t="s">
        <v>4</v>
      </c>
      <c r="B17" s="9">
        <v>19</v>
      </c>
      <c r="C17" s="9">
        <v>16</v>
      </c>
      <c r="D17" s="9">
        <v>20</v>
      </c>
      <c r="E17" s="9">
        <v>25</v>
      </c>
      <c r="F17" s="9">
        <v>18</v>
      </c>
      <c r="G17" s="9">
        <v>15</v>
      </c>
      <c r="H17" s="9">
        <v>15</v>
      </c>
      <c r="I17" s="9">
        <v>23</v>
      </c>
      <c r="J17" s="9">
        <v>25</v>
      </c>
      <c r="K17" s="9">
        <v>22</v>
      </c>
      <c r="L17" s="9">
        <v>16</v>
      </c>
      <c r="M17" s="9">
        <v>10</v>
      </c>
      <c r="N17" s="9">
        <v>11</v>
      </c>
      <c r="O17" s="9">
        <v>11</v>
      </c>
      <c r="P17" s="9">
        <v>11</v>
      </c>
    </row>
    <row r="18" spans="1:16" ht="12" customHeight="1" x14ac:dyDescent="0.25">
      <c r="A18" s="5" t="s">
        <v>5</v>
      </c>
      <c r="B18" s="9">
        <v>59</v>
      </c>
      <c r="C18" s="9">
        <v>57</v>
      </c>
      <c r="D18" s="9">
        <v>64</v>
      </c>
      <c r="E18" s="9">
        <v>65</v>
      </c>
      <c r="F18" s="9">
        <v>70</v>
      </c>
      <c r="G18" s="9">
        <v>75</v>
      </c>
      <c r="H18" s="9">
        <v>78</v>
      </c>
      <c r="I18" s="9">
        <v>78</v>
      </c>
      <c r="J18" s="9">
        <v>71</v>
      </c>
      <c r="K18" s="9">
        <v>68</v>
      </c>
      <c r="L18" s="9">
        <v>46</v>
      </c>
      <c r="M18" s="9">
        <v>54</v>
      </c>
      <c r="N18" s="9">
        <v>55</v>
      </c>
      <c r="O18" s="9">
        <v>50</v>
      </c>
      <c r="P18" s="9">
        <v>54</v>
      </c>
    </row>
    <row r="19" spans="1:16" ht="12" customHeight="1" x14ac:dyDescent="0.25">
      <c r="A19" s="4" t="s">
        <v>70</v>
      </c>
      <c r="B19" s="8">
        <v>4274</v>
      </c>
      <c r="C19" s="8">
        <v>4479</v>
      </c>
      <c r="D19" s="8">
        <v>4459</v>
      </c>
      <c r="E19" s="8">
        <v>4507</v>
      </c>
      <c r="F19" s="8">
        <v>4490</v>
      </c>
      <c r="G19" s="8">
        <v>4384</v>
      </c>
      <c r="H19" s="8">
        <v>4363</v>
      </c>
      <c r="I19" s="8">
        <v>4184</v>
      </c>
      <c r="J19" s="8">
        <v>4111</v>
      </c>
      <c r="K19" s="8">
        <v>4066</v>
      </c>
      <c r="L19" s="8">
        <v>1922</v>
      </c>
      <c r="M19" s="8">
        <v>2856</v>
      </c>
      <c r="N19" s="8">
        <v>3632</v>
      </c>
      <c r="O19" s="8">
        <v>3677</v>
      </c>
      <c r="P19" s="8">
        <v>3732</v>
      </c>
    </row>
    <row r="20" spans="1:16" ht="12" customHeight="1" x14ac:dyDescent="0.25">
      <c r="A20" s="5" t="s">
        <v>68</v>
      </c>
      <c r="B20" s="9">
        <v>2487</v>
      </c>
      <c r="C20" s="9">
        <v>2554</v>
      </c>
      <c r="D20" s="9">
        <v>2452</v>
      </c>
      <c r="E20" s="9">
        <v>2501</v>
      </c>
      <c r="F20" s="9">
        <v>2490</v>
      </c>
      <c r="G20" s="9">
        <v>2453</v>
      </c>
      <c r="H20" s="9">
        <v>2452</v>
      </c>
      <c r="I20" s="9">
        <v>2337</v>
      </c>
      <c r="J20" s="9">
        <v>2275</v>
      </c>
      <c r="K20" s="9">
        <v>2232</v>
      </c>
      <c r="L20" s="9">
        <v>1196</v>
      </c>
      <c r="M20" s="9">
        <v>1633</v>
      </c>
      <c r="N20" s="9">
        <v>2009</v>
      </c>
      <c r="O20" s="9">
        <v>2003</v>
      </c>
      <c r="P20" s="9">
        <v>2008</v>
      </c>
    </row>
    <row r="21" spans="1:16" ht="12" customHeight="1" x14ac:dyDescent="0.25">
      <c r="A21" s="5" t="s">
        <v>69</v>
      </c>
      <c r="B21" s="9">
        <v>22</v>
      </c>
      <c r="C21" s="9">
        <v>18</v>
      </c>
      <c r="D21" s="9">
        <v>20</v>
      </c>
      <c r="E21" s="9">
        <v>18</v>
      </c>
      <c r="F21" s="9">
        <v>16</v>
      </c>
      <c r="G21" s="9">
        <v>16</v>
      </c>
      <c r="H21" s="9">
        <v>18</v>
      </c>
      <c r="I21" s="9">
        <v>17</v>
      </c>
      <c r="J21" s="9">
        <v>15</v>
      </c>
      <c r="K21" s="9">
        <v>13</v>
      </c>
      <c r="L21" s="9">
        <v>9</v>
      </c>
      <c r="M21" s="9">
        <v>13</v>
      </c>
      <c r="N21" s="9">
        <v>13</v>
      </c>
      <c r="O21" s="9">
        <v>15</v>
      </c>
      <c r="P21" s="9">
        <v>12</v>
      </c>
    </row>
    <row r="22" spans="1:16" ht="12" customHeight="1" x14ac:dyDescent="0.25">
      <c r="A22" s="5" t="s">
        <v>2</v>
      </c>
      <c r="B22" s="9">
        <v>1606</v>
      </c>
      <c r="C22" s="9">
        <v>1759</v>
      </c>
      <c r="D22" s="9">
        <v>1838</v>
      </c>
      <c r="E22" s="9">
        <v>1836</v>
      </c>
      <c r="F22" s="9">
        <v>1833</v>
      </c>
      <c r="G22" s="9">
        <v>1761</v>
      </c>
      <c r="H22" s="9">
        <v>1741</v>
      </c>
      <c r="I22" s="9">
        <v>1684</v>
      </c>
      <c r="J22" s="9">
        <v>1676</v>
      </c>
      <c r="K22" s="9">
        <v>1680</v>
      </c>
      <c r="L22" s="9">
        <v>602</v>
      </c>
      <c r="M22" s="9">
        <v>1076</v>
      </c>
      <c r="N22" s="9">
        <v>1468</v>
      </c>
      <c r="O22" s="9">
        <v>1519</v>
      </c>
      <c r="P22" s="9">
        <v>1580</v>
      </c>
    </row>
    <row r="23" spans="1:16" ht="12" customHeight="1" x14ac:dyDescent="0.25">
      <c r="A23" s="5" t="s">
        <v>3</v>
      </c>
      <c r="B23" s="9">
        <v>100</v>
      </c>
      <c r="C23" s="9">
        <v>91</v>
      </c>
      <c r="D23" s="9">
        <v>89</v>
      </c>
      <c r="E23" s="9">
        <v>90</v>
      </c>
      <c r="F23" s="9">
        <v>86</v>
      </c>
      <c r="G23" s="9">
        <v>92</v>
      </c>
      <c r="H23" s="9">
        <v>91</v>
      </c>
      <c r="I23" s="9">
        <v>90</v>
      </c>
      <c r="J23" s="9">
        <v>91</v>
      </c>
      <c r="K23" s="9">
        <v>83</v>
      </c>
      <c r="L23" s="9">
        <v>78</v>
      </c>
      <c r="M23" s="9">
        <v>88</v>
      </c>
      <c r="N23" s="9">
        <v>88</v>
      </c>
      <c r="O23" s="9">
        <v>82</v>
      </c>
      <c r="P23" s="9">
        <v>79</v>
      </c>
    </row>
    <row r="24" spans="1:16" ht="12" customHeight="1" x14ac:dyDescent="0.25">
      <c r="A24" s="5" t="s">
        <v>4</v>
      </c>
      <c r="B24" s="9">
        <v>21</v>
      </c>
      <c r="C24" s="9">
        <v>23</v>
      </c>
      <c r="D24" s="9">
        <v>24</v>
      </c>
      <c r="E24" s="9">
        <v>23</v>
      </c>
      <c r="F24" s="9">
        <v>25</v>
      </c>
      <c r="G24" s="9">
        <v>21</v>
      </c>
      <c r="H24" s="9">
        <v>23</v>
      </c>
      <c r="I24" s="9">
        <v>18</v>
      </c>
      <c r="J24" s="9">
        <v>17</v>
      </c>
      <c r="K24" s="9">
        <v>18</v>
      </c>
      <c r="L24" s="9">
        <v>17</v>
      </c>
      <c r="M24" s="9">
        <v>16</v>
      </c>
      <c r="N24" s="9">
        <v>18</v>
      </c>
      <c r="O24" s="9">
        <v>16</v>
      </c>
      <c r="P24" s="9">
        <v>13</v>
      </c>
    </row>
    <row r="25" spans="1:16" ht="12" customHeight="1" x14ac:dyDescent="0.25">
      <c r="A25" s="5" t="s">
        <v>5</v>
      </c>
      <c r="B25" s="9">
        <v>38</v>
      </c>
      <c r="C25" s="9">
        <v>34</v>
      </c>
      <c r="D25" s="9">
        <v>36</v>
      </c>
      <c r="E25" s="9">
        <v>39</v>
      </c>
      <c r="F25" s="9">
        <v>40</v>
      </c>
      <c r="G25" s="9">
        <v>41</v>
      </c>
      <c r="H25" s="9">
        <v>38</v>
      </c>
      <c r="I25" s="9">
        <v>38</v>
      </c>
      <c r="J25" s="9">
        <v>37</v>
      </c>
      <c r="K25" s="9">
        <v>40</v>
      </c>
      <c r="L25" s="9">
        <v>20</v>
      </c>
      <c r="M25" s="9">
        <v>30</v>
      </c>
      <c r="N25" s="9">
        <v>36</v>
      </c>
      <c r="O25" s="9">
        <v>42</v>
      </c>
      <c r="P25" s="9">
        <v>40</v>
      </c>
    </row>
    <row r="26" spans="1:16" ht="12" customHeight="1" x14ac:dyDescent="0.25">
      <c r="A26" s="4" t="s">
        <v>71</v>
      </c>
      <c r="B26" s="8">
        <v>968</v>
      </c>
      <c r="C26" s="8">
        <v>1017</v>
      </c>
      <c r="D26" s="8">
        <v>980</v>
      </c>
      <c r="E26" s="8">
        <v>995</v>
      </c>
      <c r="F26" s="8">
        <v>964</v>
      </c>
      <c r="G26" s="8">
        <v>876</v>
      </c>
      <c r="H26" s="8">
        <v>844</v>
      </c>
      <c r="I26" s="8">
        <v>866</v>
      </c>
      <c r="J26" s="8">
        <v>835</v>
      </c>
      <c r="K26" s="8">
        <v>883</v>
      </c>
      <c r="L26" s="8">
        <v>420</v>
      </c>
      <c r="M26" s="8">
        <v>538</v>
      </c>
      <c r="N26" s="8">
        <v>681</v>
      </c>
      <c r="O26" s="8">
        <v>686</v>
      </c>
      <c r="P26" s="8">
        <v>698</v>
      </c>
    </row>
    <row r="27" spans="1:16" ht="12" customHeight="1" x14ac:dyDescent="0.25">
      <c r="A27" s="5" t="s">
        <v>68</v>
      </c>
      <c r="B27" s="9">
        <v>503</v>
      </c>
      <c r="C27" s="9">
        <v>526</v>
      </c>
      <c r="D27" s="9">
        <v>483</v>
      </c>
      <c r="E27" s="9">
        <v>470</v>
      </c>
      <c r="F27" s="9">
        <v>458</v>
      </c>
      <c r="G27" s="9">
        <v>441</v>
      </c>
      <c r="H27" s="9">
        <v>422</v>
      </c>
      <c r="I27" s="9">
        <v>428</v>
      </c>
      <c r="J27" s="9">
        <v>398</v>
      </c>
      <c r="K27" s="9">
        <v>416</v>
      </c>
      <c r="L27" s="9">
        <v>264</v>
      </c>
      <c r="M27" s="9">
        <v>297</v>
      </c>
      <c r="N27" s="9">
        <v>361</v>
      </c>
      <c r="O27" s="9">
        <v>353</v>
      </c>
      <c r="P27" s="9">
        <v>371</v>
      </c>
    </row>
    <row r="28" spans="1:16" ht="12" customHeight="1" x14ac:dyDescent="0.25">
      <c r="A28" s="5" t="s">
        <v>69</v>
      </c>
      <c r="B28" s="9">
        <v>14</v>
      </c>
      <c r="C28" s="9">
        <v>18</v>
      </c>
      <c r="D28" s="9">
        <v>17</v>
      </c>
      <c r="E28" s="9">
        <v>20</v>
      </c>
      <c r="F28" s="9">
        <v>17</v>
      </c>
      <c r="G28" s="9">
        <v>15</v>
      </c>
      <c r="H28" s="9">
        <v>15</v>
      </c>
      <c r="I28" s="9">
        <v>15</v>
      </c>
      <c r="J28" s="9">
        <v>17</v>
      </c>
      <c r="K28" s="9">
        <v>19</v>
      </c>
      <c r="L28" s="9">
        <v>17</v>
      </c>
      <c r="M28" s="9">
        <v>16</v>
      </c>
      <c r="N28" s="9">
        <v>16</v>
      </c>
      <c r="O28" s="9">
        <v>15</v>
      </c>
      <c r="P28" s="9">
        <v>18</v>
      </c>
    </row>
    <row r="29" spans="1:16" ht="12" customHeight="1" x14ac:dyDescent="0.25">
      <c r="A29" s="5" t="s">
        <v>2</v>
      </c>
      <c r="B29" s="9">
        <v>387</v>
      </c>
      <c r="C29" s="9">
        <v>402</v>
      </c>
      <c r="D29" s="9">
        <v>421</v>
      </c>
      <c r="E29" s="9">
        <v>446</v>
      </c>
      <c r="F29" s="9">
        <v>427</v>
      </c>
      <c r="G29" s="9">
        <v>360</v>
      </c>
      <c r="H29" s="9">
        <v>346</v>
      </c>
      <c r="I29" s="9">
        <v>367</v>
      </c>
      <c r="J29" s="9">
        <v>369</v>
      </c>
      <c r="K29" s="9">
        <v>398</v>
      </c>
      <c r="L29" s="9">
        <v>101</v>
      </c>
      <c r="M29" s="9">
        <v>183</v>
      </c>
      <c r="N29" s="9">
        <v>256</v>
      </c>
      <c r="O29" s="9">
        <v>272</v>
      </c>
      <c r="P29" s="9">
        <v>257</v>
      </c>
    </row>
    <row r="30" spans="1:16" ht="12" customHeight="1" x14ac:dyDescent="0.25">
      <c r="A30" s="5" t="s">
        <v>3</v>
      </c>
      <c r="B30" s="9">
        <v>46</v>
      </c>
      <c r="C30" s="9">
        <v>51</v>
      </c>
      <c r="D30" s="9">
        <v>44</v>
      </c>
      <c r="E30" s="9">
        <v>43</v>
      </c>
      <c r="F30" s="9">
        <v>47</v>
      </c>
      <c r="G30" s="9">
        <v>45</v>
      </c>
      <c r="H30" s="9">
        <v>50</v>
      </c>
      <c r="I30" s="9">
        <v>46</v>
      </c>
      <c r="J30" s="9">
        <v>41</v>
      </c>
      <c r="K30" s="9">
        <v>41</v>
      </c>
      <c r="L30" s="9">
        <v>32</v>
      </c>
      <c r="M30" s="9">
        <v>33</v>
      </c>
      <c r="N30" s="9">
        <v>40</v>
      </c>
      <c r="O30" s="9">
        <v>39</v>
      </c>
      <c r="P30" s="9">
        <v>43</v>
      </c>
    </row>
    <row r="31" spans="1:16" ht="12" customHeight="1" x14ac:dyDescent="0.25">
      <c r="A31" s="5" t="s">
        <v>4</v>
      </c>
      <c r="B31" s="9">
        <v>9</v>
      </c>
      <c r="C31" s="9">
        <v>11</v>
      </c>
      <c r="D31" s="9">
        <v>9</v>
      </c>
      <c r="E31" s="9">
        <v>9</v>
      </c>
      <c r="F31" s="9">
        <v>8</v>
      </c>
      <c r="G31" s="9">
        <v>9</v>
      </c>
      <c r="H31" s="9">
        <v>5</v>
      </c>
      <c r="I31" s="9">
        <v>4</v>
      </c>
      <c r="J31" s="9">
        <v>4</v>
      </c>
      <c r="K31" s="9">
        <v>3</v>
      </c>
      <c r="L31" s="9">
        <v>3</v>
      </c>
      <c r="M31" s="9">
        <v>3</v>
      </c>
      <c r="N31" s="9">
        <v>2</v>
      </c>
      <c r="O31" s="9">
        <v>0</v>
      </c>
      <c r="P31" s="9">
        <v>2</v>
      </c>
    </row>
    <row r="32" spans="1:16" ht="12" customHeight="1" x14ac:dyDescent="0.25">
      <c r="A32" s="5" t="s">
        <v>5</v>
      </c>
      <c r="B32" s="9">
        <v>9</v>
      </c>
      <c r="C32" s="9">
        <v>9</v>
      </c>
      <c r="D32" s="9">
        <v>6</v>
      </c>
      <c r="E32" s="9">
        <v>7</v>
      </c>
      <c r="F32" s="9">
        <v>7</v>
      </c>
      <c r="G32" s="9">
        <v>6</v>
      </c>
      <c r="H32" s="9">
        <v>6</v>
      </c>
      <c r="I32" s="9">
        <v>6</v>
      </c>
      <c r="J32" s="9">
        <v>6</v>
      </c>
      <c r="K32" s="9">
        <v>6</v>
      </c>
      <c r="L32" s="9">
        <v>3</v>
      </c>
      <c r="M32" s="9">
        <v>6</v>
      </c>
      <c r="N32" s="9">
        <v>6</v>
      </c>
      <c r="O32" s="9">
        <v>7</v>
      </c>
      <c r="P32" s="9">
        <v>7</v>
      </c>
    </row>
    <row r="33" spans="1:17" ht="12" customHeight="1" x14ac:dyDescent="0.25">
      <c r="A33" s="4" t="s">
        <v>72</v>
      </c>
      <c r="B33" s="8">
        <v>78</v>
      </c>
      <c r="C33" s="8">
        <v>79</v>
      </c>
      <c r="D33" s="8">
        <v>68</v>
      </c>
      <c r="E33" s="8">
        <v>71</v>
      </c>
      <c r="F33" s="8">
        <v>74</v>
      </c>
      <c r="G33" s="8">
        <v>62</v>
      </c>
      <c r="H33" s="8">
        <v>65</v>
      </c>
      <c r="I33" s="8">
        <v>60</v>
      </c>
      <c r="J33" s="8">
        <v>66</v>
      </c>
      <c r="K33" s="8">
        <v>54</v>
      </c>
      <c r="L33" s="8">
        <v>20</v>
      </c>
      <c r="M33" s="8">
        <v>29</v>
      </c>
      <c r="N33" s="8">
        <v>51</v>
      </c>
      <c r="O33" s="8">
        <v>53</v>
      </c>
      <c r="P33" s="8">
        <v>45</v>
      </c>
    </row>
    <row r="34" spans="1:17" ht="12" customHeight="1" x14ac:dyDescent="0.25">
      <c r="A34" s="5" t="s">
        <v>68</v>
      </c>
      <c r="B34" s="9">
        <v>47</v>
      </c>
      <c r="C34" s="9">
        <v>47</v>
      </c>
      <c r="D34" s="9">
        <v>36</v>
      </c>
      <c r="E34" s="9">
        <v>43</v>
      </c>
      <c r="F34" s="9">
        <v>40</v>
      </c>
      <c r="G34" s="9">
        <v>33</v>
      </c>
      <c r="H34" s="9">
        <v>35</v>
      </c>
      <c r="I34" s="9">
        <v>34</v>
      </c>
      <c r="J34" s="9">
        <v>39</v>
      </c>
      <c r="K34" s="9">
        <v>30</v>
      </c>
      <c r="L34" s="9">
        <v>11</v>
      </c>
      <c r="M34" s="9">
        <v>19</v>
      </c>
      <c r="N34" s="9">
        <v>32</v>
      </c>
      <c r="O34" s="9">
        <v>33</v>
      </c>
      <c r="P34" s="9">
        <v>27</v>
      </c>
    </row>
    <row r="35" spans="1:17" ht="12" customHeight="1" x14ac:dyDescent="0.25">
      <c r="A35" s="5" t="s">
        <v>69</v>
      </c>
      <c r="B35" s="9">
        <v>6</v>
      </c>
      <c r="C35" s="9">
        <v>8</v>
      </c>
      <c r="D35" s="9">
        <v>8</v>
      </c>
      <c r="E35" s="9">
        <v>4</v>
      </c>
      <c r="F35" s="9">
        <v>7</v>
      </c>
      <c r="G35" s="9">
        <v>6</v>
      </c>
      <c r="H35" s="9">
        <v>8</v>
      </c>
      <c r="I35" s="9">
        <v>7</v>
      </c>
      <c r="J35" s="9">
        <v>6</v>
      </c>
      <c r="K35" s="9">
        <v>5</v>
      </c>
      <c r="L35" s="9">
        <v>1</v>
      </c>
      <c r="M35" s="9">
        <v>1</v>
      </c>
      <c r="N35" s="9">
        <v>4</v>
      </c>
      <c r="O35" s="9">
        <v>4</v>
      </c>
      <c r="P35" s="9">
        <v>3</v>
      </c>
    </row>
    <row r="36" spans="1:17" ht="12" customHeight="1" x14ac:dyDescent="0.25">
      <c r="A36" s="5" t="s">
        <v>2</v>
      </c>
      <c r="B36" s="9">
        <v>13</v>
      </c>
      <c r="C36" s="9">
        <v>13</v>
      </c>
      <c r="D36" s="9">
        <v>12</v>
      </c>
      <c r="E36" s="9">
        <v>13</v>
      </c>
      <c r="F36" s="9">
        <v>16</v>
      </c>
      <c r="G36" s="9">
        <v>12</v>
      </c>
      <c r="H36" s="9">
        <v>11</v>
      </c>
      <c r="I36" s="9">
        <v>8</v>
      </c>
      <c r="J36" s="9">
        <v>11</v>
      </c>
      <c r="K36" s="9">
        <v>10</v>
      </c>
      <c r="L36" s="9">
        <v>2</v>
      </c>
      <c r="M36" s="9">
        <v>5</v>
      </c>
      <c r="N36" s="9">
        <v>7</v>
      </c>
      <c r="O36" s="9">
        <v>9</v>
      </c>
      <c r="P36" s="9">
        <v>9</v>
      </c>
    </row>
    <row r="37" spans="1:17" ht="12" customHeight="1" x14ac:dyDescent="0.25">
      <c r="A37" s="5" t="s">
        <v>3</v>
      </c>
      <c r="B37" s="9">
        <v>11</v>
      </c>
      <c r="C37" s="9">
        <v>10</v>
      </c>
      <c r="D37" s="9">
        <v>11</v>
      </c>
      <c r="E37" s="9">
        <v>11</v>
      </c>
      <c r="F37" s="9">
        <v>11</v>
      </c>
      <c r="G37" s="9">
        <v>11</v>
      </c>
      <c r="H37" s="9">
        <v>11</v>
      </c>
      <c r="I37" s="9">
        <v>11</v>
      </c>
      <c r="J37" s="9">
        <v>10</v>
      </c>
      <c r="K37" s="9">
        <v>9</v>
      </c>
      <c r="L37" s="9">
        <v>6</v>
      </c>
      <c r="M37" s="9">
        <v>4</v>
      </c>
      <c r="N37" s="9">
        <v>8</v>
      </c>
      <c r="O37" s="9">
        <v>6</v>
      </c>
      <c r="P37" s="9">
        <v>6</v>
      </c>
    </row>
    <row r="38" spans="1:17" ht="12" customHeight="1" x14ac:dyDescent="0.25">
      <c r="A38" s="5" t="s">
        <v>4</v>
      </c>
      <c r="B38" s="9">
        <v>0</v>
      </c>
      <c r="C38" s="9">
        <v>0</v>
      </c>
      <c r="D38" s="9">
        <v>0</v>
      </c>
      <c r="E38" s="9">
        <v>0</v>
      </c>
      <c r="F38" s="9">
        <v>0</v>
      </c>
      <c r="G38" s="9">
        <v>0</v>
      </c>
      <c r="H38" s="9">
        <v>0</v>
      </c>
      <c r="I38" s="9">
        <v>0</v>
      </c>
      <c r="J38" s="9">
        <v>0</v>
      </c>
      <c r="K38" s="9">
        <v>0</v>
      </c>
      <c r="L38" s="9">
        <v>0</v>
      </c>
      <c r="M38" s="9">
        <v>0</v>
      </c>
      <c r="N38" s="9">
        <v>0</v>
      </c>
      <c r="O38" s="9">
        <v>0</v>
      </c>
      <c r="P38" s="9">
        <v>0</v>
      </c>
    </row>
    <row r="39" spans="1:17" ht="12" customHeight="1" x14ac:dyDescent="0.25">
      <c r="A39" s="5" t="s">
        <v>5</v>
      </c>
      <c r="B39" s="9">
        <v>1</v>
      </c>
      <c r="C39" s="9">
        <v>1</v>
      </c>
      <c r="D39" s="9">
        <v>1</v>
      </c>
      <c r="E39" s="9">
        <v>0</v>
      </c>
      <c r="F39" s="9">
        <v>0</v>
      </c>
      <c r="G39" s="9">
        <v>0</v>
      </c>
      <c r="H39" s="9">
        <v>0</v>
      </c>
      <c r="I39" s="9">
        <v>0</v>
      </c>
      <c r="J39" s="9">
        <v>0</v>
      </c>
      <c r="K39" s="9">
        <v>0</v>
      </c>
      <c r="L39" s="9">
        <v>0</v>
      </c>
      <c r="M39" s="9">
        <v>0</v>
      </c>
      <c r="N39" s="9">
        <v>0</v>
      </c>
      <c r="O39" s="9">
        <v>1</v>
      </c>
      <c r="P39" s="9">
        <v>0</v>
      </c>
    </row>
    <row r="40" spans="1:17" ht="12" customHeight="1" x14ac:dyDescent="0.25">
      <c r="A40" s="4" t="s">
        <v>32</v>
      </c>
      <c r="B40" s="8">
        <v>35</v>
      </c>
      <c r="C40" s="8">
        <v>35</v>
      </c>
      <c r="D40" s="8">
        <v>35</v>
      </c>
      <c r="E40" s="8">
        <v>34</v>
      </c>
      <c r="F40" s="8">
        <v>33</v>
      </c>
      <c r="G40" s="8">
        <v>36</v>
      </c>
      <c r="H40" s="8">
        <v>34</v>
      </c>
      <c r="I40" s="8">
        <v>32</v>
      </c>
      <c r="J40" s="8">
        <v>33</v>
      </c>
      <c r="K40" s="8">
        <v>34</v>
      </c>
      <c r="L40" s="8">
        <v>5</v>
      </c>
      <c r="M40" s="8">
        <v>9</v>
      </c>
      <c r="N40" s="8">
        <v>25</v>
      </c>
      <c r="O40" s="8">
        <v>29</v>
      </c>
      <c r="P40" s="8">
        <v>32</v>
      </c>
    </row>
    <row r="41" spans="1:17" ht="12" customHeight="1" x14ac:dyDescent="0.25">
      <c r="A41" s="5" t="s">
        <v>68</v>
      </c>
      <c r="B41" s="9">
        <v>20</v>
      </c>
      <c r="C41" s="9">
        <v>19</v>
      </c>
      <c r="D41" s="9">
        <v>20</v>
      </c>
      <c r="E41" s="9">
        <v>17</v>
      </c>
      <c r="F41" s="9">
        <v>18</v>
      </c>
      <c r="G41" s="9">
        <v>19</v>
      </c>
      <c r="H41" s="9">
        <v>19</v>
      </c>
      <c r="I41" s="9">
        <v>16</v>
      </c>
      <c r="J41" s="9">
        <v>16</v>
      </c>
      <c r="K41" s="9">
        <v>17</v>
      </c>
      <c r="L41" s="9">
        <v>4</v>
      </c>
      <c r="M41" s="9">
        <v>6</v>
      </c>
      <c r="N41" s="9">
        <v>14</v>
      </c>
      <c r="O41" s="9">
        <v>16</v>
      </c>
      <c r="P41" s="9">
        <v>19</v>
      </c>
      <c r="Q41" s="53"/>
    </row>
    <row r="42" spans="1:17" ht="12" customHeight="1" x14ac:dyDescent="0.25">
      <c r="A42" s="5" t="s">
        <v>69</v>
      </c>
      <c r="B42" s="9">
        <v>6</v>
      </c>
      <c r="C42" s="9">
        <v>4</v>
      </c>
      <c r="D42" s="9">
        <v>4</v>
      </c>
      <c r="E42" s="9">
        <v>5</v>
      </c>
      <c r="F42" s="9">
        <v>4</v>
      </c>
      <c r="G42" s="9">
        <v>4</v>
      </c>
      <c r="H42" s="9">
        <v>3</v>
      </c>
      <c r="I42" s="9">
        <v>3</v>
      </c>
      <c r="J42" s="9">
        <v>3</v>
      </c>
      <c r="K42" s="9">
        <v>3</v>
      </c>
      <c r="L42" s="9">
        <v>1</v>
      </c>
      <c r="M42" s="9">
        <v>1</v>
      </c>
      <c r="N42" s="9">
        <v>3</v>
      </c>
      <c r="O42" s="9">
        <v>3</v>
      </c>
      <c r="P42" s="9">
        <v>3</v>
      </c>
    </row>
    <row r="43" spans="1:17" ht="12" customHeight="1" x14ac:dyDescent="0.25">
      <c r="A43" s="5" t="s">
        <v>2</v>
      </c>
      <c r="B43" s="9">
        <v>1</v>
      </c>
      <c r="C43" s="9">
        <v>2</v>
      </c>
      <c r="D43" s="9">
        <v>2</v>
      </c>
      <c r="E43" s="9">
        <v>2</v>
      </c>
      <c r="F43" s="9">
        <v>1</v>
      </c>
      <c r="G43" s="9">
        <v>1</v>
      </c>
      <c r="H43" s="9">
        <v>0</v>
      </c>
      <c r="I43" s="9">
        <v>0</v>
      </c>
      <c r="J43" s="9">
        <v>1</v>
      </c>
      <c r="K43" s="9">
        <v>0</v>
      </c>
      <c r="L43" s="9">
        <v>0</v>
      </c>
      <c r="M43" s="9">
        <v>0</v>
      </c>
      <c r="N43" s="9">
        <v>0</v>
      </c>
      <c r="O43" s="9">
        <v>0</v>
      </c>
      <c r="P43" s="9">
        <v>0</v>
      </c>
      <c r="Q43" s="53"/>
    </row>
    <row r="44" spans="1:17" ht="12" customHeight="1" x14ac:dyDescent="0.25">
      <c r="A44" s="5" t="s">
        <v>3</v>
      </c>
      <c r="B44" s="9">
        <v>8</v>
      </c>
      <c r="C44" s="9">
        <v>10</v>
      </c>
      <c r="D44" s="9">
        <v>9</v>
      </c>
      <c r="E44" s="9">
        <v>10</v>
      </c>
      <c r="F44" s="9">
        <v>10</v>
      </c>
      <c r="G44" s="9">
        <v>12</v>
      </c>
      <c r="H44" s="9">
        <v>12</v>
      </c>
      <c r="I44" s="9">
        <v>13</v>
      </c>
      <c r="J44" s="9">
        <v>13</v>
      </c>
      <c r="K44" s="9">
        <v>14</v>
      </c>
      <c r="L44" s="9">
        <v>0</v>
      </c>
      <c r="M44" s="9">
        <v>2</v>
      </c>
      <c r="N44" s="9">
        <v>8</v>
      </c>
      <c r="O44" s="9">
        <v>10</v>
      </c>
      <c r="P44" s="9">
        <v>10</v>
      </c>
    </row>
    <row r="45" spans="1:17" ht="12" customHeight="1" x14ac:dyDescent="0.25">
      <c r="A45" s="5" t="s">
        <v>4</v>
      </c>
      <c r="B45" s="9">
        <v>0</v>
      </c>
      <c r="C45" s="9">
        <v>0</v>
      </c>
      <c r="D45" s="9">
        <v>0</v>
      </c>
      <c r="E45" s="9">
        <v>0</v>
      </c>
      <c r="F45" s="9">
        <v>0</v>
      </c>
      <c r="G45" s="9">
        <v>0</v>
      </c>
      <c r="H45" s="9">
        <v>0</v>
      </c>
      <c r="I45" s="9">
        <v>0</v>
      </c>
      <c r="J45" s="9">
        <v>0</v>
      </c>
      <c r="K45" s="9">
        <v>0</v>
      </c>
      <c r="L45" s="9">
        <v>0</v>
      </c>
      <c r="M45" s="9">
        <v>0</v>
      </c>
      <c r="N45" s="9">
        <v>0</v>
      </c>
      <c r="O45" s="9">
        <v>0</v>
      </c>
      <c r="P45" s="9">
        <v>0</v>
      </c>
    </row>
    <row r="46" spans="1:17" ht="12" customHeight="1" x14ac:dyDescent="0.25">
      <c r="A46" s="7" t="s">
        <v>5</v>
      </c>
      <c r="B46" s="10">
        <v>0</v>
      </c>
      <c r="C46" s="10">
        <v>0</v>
      </c>
      <c r="D46" s="10">
        <v>0</v>
      </c>
      <c r="E46" s="10">
        <v>0</v>
      </c>
      <c r="F46" s="10">
        <v>0</v>
      </c>
      <c r="G46" s="10">
        <v>0</v>
      </c>
      <c r="H46" s="10">
        <v>0</v>
      </c>
      <c r="I46" s="10">
        <v>0</v>
      </c>
      <c r="J46" s="10">
        <v>0</v>
      </c>
      <c r="K46" s="10">
        <v>0</v>
      </c>
      <c r="L46" s="10">
        <v>0</v>
      </c>
      <c r="M46" s="10">
        <v>0</v>
      </c>
      <c r="N46" s="10">
        <v>0</v>
      </c>
      <c r="O46" s="10">
        <v>0</v>
      </c>
      <c r="P46" s="10">
        <v>0</v>
      </c>
    </row>
    <row r="47" spans="1:17" ht="12" customHeight="1" x14ac:dyDescent="0.25">
      <c r="A47" s="13" t="s">
        <v>86</v>
      </c>
    </row>
    <row r="48" spans="1:17" ht="12" customHeight="1" x14ac:dyDescent="0.25">
      <c r="A48" s="13" t="s">
        <v>43</v>
      </c>
    </row>
    <row r="51" spans="2:16" ht="12" customHeight="1" x14ac:dyDescent="0.25">
      <c r="B51" s="53"/>
      <c r="C51" s="53"/>
      <c r="D51" s="53"/>
      <c r="E51" s="53"/>
      <c r="F51" s="53"/>
      <c r="G51" s="53"/>
      <c r="H51" s="53"/>
      <c r="I51" s="53"/>
      <c r="J51" s="53"/>
      <c r="K51" s="53"/>
      <c r="L51" s="53"/>
      <c r="M51" s="53"/>
      <c r="N51" s="53"/>
      <c r="O51" s="53"/>
      <c r="P51" s="53"/>
    </row>
  </sheetData>
  <hyperlinks>
    <hyperlink ref="A1" location="Sommaire!A1" display="Retour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EP22"/>
  <sheetViews>
    <sheetView workbookViewId="0">
      <selection activeCell="A4" sqref="A4"/>
    </sheetView>
  </sheetViews>
  <sheetFormatPr baseColWidth="10" defaultRowHeight="12" customHeight="1" x14ac:dyDescent="0.2"/>
  <cols>
    <col min="1" max="1" width="48.85546875" style="11" customWidth="1"/>
    <col min="2" max="7" width="18.42578125" style="11" customWidth="1"/>
    <col min="8" max="16384" width="11.42578125" style="11"/>
  </cols>
  <sheetData>
    <row r="1" spans="1:16370" ht="12" customHeight="1" x14ac:dyDescent="0.2">
      <c r="A1" s="14" t="s">
        <v>33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row>
    <row r="2" spans="1:16370" ht="12" customHeight="1" x14ac:dyDescent="0.2">
      <c r="A2" s="12" t="s">
        <v>98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row>
    <row r="4" spans="1:16370" ht="27.75" customHeight="1" x14ac:dyDescent="0.2">
      <c r="A4" s="27" t="s">
        <v>76</v>
      </c>
      <c r="B4" s="15" t="s">
        <v>6</v>
      </c>
      <c r="C4" s="15" t="s">
        <v>7</v>
      </c>
      <c r="D4" s="15" t="s">
        <v>9</v>
      </c>
      <c r="E4" s="15" t="s">
        <v>13</v>
      </c>
      <c r="F4" s="15" t="s">
        <v>15</v>
      </c>
      <c r="G4" s="15" t="s">
        <v>16</v>
      </c>
    </row>
    <row r="5" spans="1:16370" ht="12" customHeight="1" x14ac:dyDescent="0.2">
      <c r="A5" s="4" t="s">
        <v>99</v>
      </c>
      <c r="B5" s="8">
        <v>9441</v>
      </c>
      <c r="C5" s="8">
        <v>47166</v>
      </c>
      <c r="D5" s="8">
        <v>1295398</v>
      </c>
      <c r="E5" s="8">
        <v>308281</v>
      </c>
      <c r="F5" s="8">
        <v>261115</v>
      </c>
      <c r="G5" s="8">
        <v>8479911</v>
      </c>
    </row>
    <row r="6" spans="1:16370" ht="12" customHeight="1" x14ac:dyDescent="0.2">
      <c r="A6" s="5" t="s">
        <v>102</v>
      </c>
      <c r="B6" s="9">
        <v>552</v>
      </c>
      <c r="C6" s="9">
        <v>1083</v>
      </c>
      <c r="D6" s="9">
        <v>29273</v>
      </c>
      <c r="E6" s="9">
        <v>7425</v>
      </c>
      <c r="F6" s="9">
        <v>6342</v>
      </c>
      <c r="G6" s="9">
        <v>195783</v>
      </c>
    </row>
    <row r="7" spans="1:16370" ht="12" customHeight="1" x14ac:dyDescent="0.2">
      <c r="A7" s="5" t="s">
        <v>36</v>
      </c>
      <c r="B7" s="9">
        <v>1725</v>
      </c>
      <c r="C7" s="9">
        <v>5721</v>
      </c>
      <c r="D7" s="9">
        <v>181247</v>
      </c>
      <c r="E7" s="9">
        <v>37171</v>
      </c>
      <c r="F7" s="9">
        <v>31450</v>
      </c>
      <c r="G7" s="9">
        <v>1123685</v>
      </c>
    </row>
    <row r="8" spans="1:16370" ht="12" customHeight="1" x14ac:dyDescent="0.2">
      <c r="A8" s="5" t="s">
        <v>35</v>
      </c>
      <c r="B8" s="9">
        <v>2074</v>
      </c>
      <c r="C8" s="9">
        <v>7617</v>
      </c>
      <c r="D8" s="9">
        <v>195086</v>
      </c>
      <c r="E8" s="9">
        <v>42597</v>
      </c>
      <c r="F8" s="9">
        <v>34980</v>
      </c>
      <c r="G8" s="9">
        <v>1053603</v>
      </c>
    </row>
    <row r="9" spans="1:16370" ht="12" customHeight="1" x14ac:dyDescent="0.2">
      <c r="A9" s="5" t="s">
        <v>101</v>
      </c>
      <c r="B9" s="9">
        <v>3066</v>
      </c>
      <c r="C9" s="9">
        <v>11665</v>
      </c>
      <c r="D9" s="9">
        <v>283491</v>
      </c>
      <c r="E9" s="9">
        <v>62833</v>
      </c>
      <c r="F9" s="9">
        <v>51168</v>
      </c>
      <c r="G9" s="9">
        <v>1558512</v>
      </c>
    </row>
    <row r="10" spans="1:16370" ht="12" customHeight="1" x14ac:dyDescent="0.2">
      <c r="A10" s="7" t="s">
        <v>100</v>
      </c>
      <c r="B10" s="10">
        <v>2024</v>
      </c>
      <c r="C10" s="10">
        <v>21080</v>
      </c>
      <c r="D10" s="10">
        <v>606301</v>
      </c>
      <c r="E10" s="10">
        <v>158255</v>
      </c>
      <c r="F10" s="10">
        <v>137175</v>
      </c>
      <c r="G10" s="10">
        <v>4548328</v>
      </c>
    </row>
    <row r="11" spans="1:16370" ht="12" customHeight="1" x14ac:dyDescent="0.2">
      <c r="A11" s="13" t="s">
        <v>86</v>
      </c>
    </row>
    <row r="12" spans="1:16370" ht="12" customHeight="1" x14ac:dyDescent="0.2">
      <c r="A12" s="13" t="s">
        <v>43</v>
      </c>
      <c r="C12" s="16"/>
    </row>
    <row r="14" spans="1:16370" ht="24.75" customHeight="1" x14ac:dyDescent="0.2">
      <c r="A14" s="27" t="s">
        <v>77</v>
      </c>
      <c r="B14" s="15" t="s">
        <v>6</v>
      </c>
      <c r="C14" s="15" t="s">
        <v>7</v>
      </c>
      <c r="D14" s="15" t="s">
        <v>9</v>
      </c>
      <c r="E14" s="15" t="s">
        <v>13</v>
      </c>
      <c r="F14" s="15" t="s">
        <v>15</v>
      </c>
      <c r="G14" s="15" t="s">
        <v>16</v>
      </c>
    </row>
    <row r="15" spans="1:16370" ht="12" customHeight="1" x14ac:dyDescent="0.2">
      <c r="A15" s="4" t="s">
        <v>99</v>
      </c>
      <c r="B15" s="34">
        <f>B5/B$5</f>
        <v>1</v>
      </c>
      <c r="C15" s="34">
        <f t="shared" ref="C15:G15" si="0">C5/C$5</f>
        <v>1</v>
      </c>
      <c r="D15" s="34">
        <f t="shared" si="0"/>
        <v>1</v>
      </c>
      <c r="E15" s="34">
        <f t="shared" si="0"/>
        <v>1</v>
      </c>
      <c r="F15" s="34">
        <f t="shared" si="0"/>
        <v>1</v>
      </c>
      <c r="G15" s="34">
        <f t="shared" si="0"/>
        <v>1</v>
      </c>
    </row>
    <row r="16" spans="1:16370" ht="12" customHeight="1" x14ac:dyDescent="0.2">
      <c r="A16" s="5" t="s">
        <v>102</v>
      </c>
      <c r="B16" s="35">
        <f t="shared" ref="B16:G16" si="1">B6/B$5</f>
        <v>5.8468382586590401E-2</v>
      </c>
      <c r="C16" s="35">
        <f t="shared" si="1"/>
        <v>2.2961455285587077E-2</v>
      </c>
      <c r="D16" s="35">
        <f t="shared" si="1"/>
        <v>2.2597688123650029E-2</v>
      </c>
      <c r="E16" s="35">
        <f t="shared" si="1"/>
        <v>2.4085169050314485E-2</v>
      </c>
      <c r="F16" s="35">
        <f t="shared" si="1"/>
        <v>2.428814889991E-2</v>
      </c>
      <c r="G16" s="35">
        <f t="shared" si="1"/>
        <v>2.3087860238155802E-2</v>
      </c>
    </row>
    <row r="17" spans="1:7" ht="12" customHeight="1" x14ac:dyDescent="0.2">
      <c r="A17" s="5" t="s">
        <v>36</v>
      </c>
      <c r="B17" s="35">
        <f t="shared" ref="B17:G17" si="2">B7/B$5</f>
        <v>0.182713695583095</v>
      </c>
      <c r="C17" s="35">
        <f t="shared" si="2"/>
        <v>0.12129500063605139</v>
      </c>
      <c r="D17" s="35">
        <f t="shared" si="2"/>
        <v>0.13991607212609561</v>
      </c>
      <c r="E17" s="35">
        <f t="shared" si="2"/>
        <v>0.12057505976690097</v>
      </c>
      <c r="F17" s="35">
        <f t="shared" si="2"/>
        <v>0.120445014648718</v>
      </c>
      <c r="G17" s="35">
        <f t="shared" si="2"/>
        <v>0.13251141432970229</v>
      </c>
    </row>
    <row r="18" spans="1:7" ht="12" customHeight="1" x14ac:dyDescent="0.2">
      <c r="A18" s="5" t="s">
        <v>35</v>
      </c>
      <c r="B18" s="35">
        <f t="shared" ref="B18:G18" si="3">B8/B$5</f>
        <v>0.21968011863150089</v>
      </c>
      <c r="C18" s="35">
        <f t="shared" si="3"/>
        <v>0.1614934486706526</v>
      </c>
      <c r="D18" s="35">
        <f t="shared" si="3"/>
        <v>0.15059927528064734</v>
      </c>
      <c r="E18" s="35">
        <f t="shared" si="3"/>
        <v>0.13817588498804662</v>
      </c>
      <c r="F18" s="35">
        <f t="shared" si="3"/>
        <v>0.13396396223886028</v>
      </c>
      <c r="G18" s="35">
        <f t="shared" si="3"/>
        <v>0.12424694079926074</v>
      </c>
    </row>
    <row r="19" spans="1:7" ht="12" customHeight="1" x14ac:dyDescent="0.2">
      <c r="A19" s="5" t="s">
        <v>101</v>
      </c>
      <c r="B19" s="35">
        <f t="shared" ref="B19:G19" si="4">B9/B$5</f>
        <v>0.32475373371464888</v>
      </c>
      <c r="C19" s="35">
        <f t="shared" si="4"/>
        <v>0.24731798329305008</v>
      </c>
      <c r="D19" s="35">
        <f t="shared" si="4"/>
        <v>0.21884471027437127</v>
      </c>
      <c r="E19" s="35">
        <f t="shared" si="4"/>
        <v>0.20381729655736164</v>
      </c>
      <c r="F19" s="35">
        <f t="shared" si="4"/>
        <v>0.19595963464373936</v>
      </c>
      <c r="G19" s="35">
        <f t="shared" si="4"/>
        <v>0.18378872136747662</v>
      </c>
    </row>
    <row r="20" spans="1:7" ht="12" customHeight="1" x14ac:dyDescent="0.2">
      <c r="A20" s="7" t="s">
        <v>100</v>
      </c>
      <c r="B20" s="36">
        <f t="shared" ref="B20:G20" si="5">B10/B$5</f>
        <v>0.2143840694841648</v>
      </c>
      <c r="C20" s="36">
        <f t="shared" si="5"/>
        <v>0.44693211211465889</v>
      </c>
      <c r="D20" s="36">
        <f t="shared" si="5"/>
        <v>0.46804225419523576</v>
      </c>
      <c r="E20" s="36">
        <f t="shared" si="5"/>
        <v>0.51334658963737634</v>
      </c>
      <c r="F20" s="36">
        <f t="shared" si="5"/>
        <v>0.52534323956877238</v>
      </c>
      <c r="G20" s="36">
        <f t="shared" si="5"/>
        <v>0.53636506326540456</v>
      </c>
    </row>
    <row r="21" spans="1:7" ht="12" customHeight="1" x14ac:dyDescent="0.2">
      <c r="A21" s="13" t="s">
        <v>86</v>
      </c>
    </row>
    <row r="22" spans="1:7" ht="12" customHeight="1" x14ac:dyDescent="0.2">
      <c r="A22" s="13" t="s">
        <v>43</v>
      </c>
      <c r="C22" s="16"/>
    </row>
  </sheetData>
  <hyperlinks>
    <hyperlink ref="A1" location="Sommaire!A1" display="Retour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3"/>
  <sheetViews>
    <sheetView workbookViewId="0">
      <selection activeCell="A4" sqref="A4"/>
    </sheetView>
  </sheetViews>
  <sheetFormatPr baseColWidth="10" defaultRowHeight="11.25" x14ac:dyDescent="0.2"/>
  <cols>
    <col min="1" max="1" width="18.7109375" style="11" customWidth="1"/>
    <col min="2" max="17" width="10.7109375" style="11" customWidth="1"/>
    <col min="18" max="16384" width="11.42578125" style="11"/>
  </cols>
  <sheetData>
    <row r="1" spans="1:17" x14ac:dyDescent="0.2">
      <c r="A1" s="14" t="s">
        <v>33</v>
      </c>
    </row>
    <row r="2" spans="1:17" x14ac:dyDescent="0.2">
      <c r="A2" s="12" t="s">
        <v>103</v>
      </c>
    </row>
    <row r="4" spans="1:17" x14ac:dyDescent="0.2">
      <c r="A4" s="37" t="s">
        <v>78</v>
      </c>
      <c r="B4" s="2">
        <v>1</v>
      </c>
      <c r="C4" s="2">
        <v>2</v>
      </c>
      <c r="D4" s="2">
        <v>3</v>
      </c>
      <c r="E4" s="2">
        <v>4</v>
      </c>
      <c r="F4" s="2">
        <v>5</v>
      </c>
      <c r="G4" s="2">
        <v>6</v>
      </c>
      <c r="H4" s="2">
        <v>7</v>
      </c>
      <c r="I4" s="2">
        <v>8</v>
      </c>
      <c r="J4" s="2">
        <v>9</v>
      </c>
      <c r="K4" s="2">
        <v>10</v>
      </c>
      <c r="L4" s="2">
        <v>11</v>
      </c>
      <c r="M4" s="2">
        <v>12</v>
      </c>
      <c r="N4" s="2">
        <v>13</v>
      </c>
      <c r="O4" s="2">
        <v>14</v>
      </c>
      <c r="P4" s="2">
        <v>15</v>
      </c>
      <c r="Q4" s="2" t="s">
        <v>79</v>
      </c>
    </row>
    <row r="5" spans="1:17" x14ac:dyDescent="0.2">
      <c r="A5" s="38" t="s">
        <v>0</v>
      </c>
      <c r="B5" s="39">
        <v>3776</v>
      </c>
      <c r="C5" s="39">
        <v>1997</v>
      </c>
      <c r="D5" s="39">
        <v>1398</v>
      </c>
      <c r="E5" s="39">
        <v>1137</v>
      </c>
      <c r="F5" s="39">
        <v>945</v>
      </c>
      <c r="G5" s="39">
        <v>798</v>
      </c>
      <c r="H5" s="39">
        <v>691</v>
      </c>
      <c r="I5" s="39">
        <v>611</v>
      </c>
      <c r="J5" s="39">
        <v>590</v>
      </c>
      <c r="K5" s="39">
        <v>551</v>
      </c>
      <c r="L5" s="39">
        <v>467</v>
      </c>
      <c r="M5" s="39">
        <v>466</v>
      </c>
      <c r="N5" s="39">
        <v>537</v>
      </c>
      <c r="O5" s="39">
        <v>743</v>
      </c>
      <c r="P5" s="40">
        <v>1227</v>
      </c>
      <c r="Q5" s="40">
        <v>15934</v>
      </c>
    </row>
    <row r="6" spans="1:17" x14ac:dyDescent="0.2">
      <c r="A6" s="38" t="s">
        <v>80</v>
      </c>
      <c r="B6" s="39">
        <v>14</v>
      </c>
      <c r="C6" s="39">
        <v>10</v>
      </c>
      <c r="D6" s="39">
        <v>7</v>
      </c>
      <c r="E6" s="39">
        <v>7</v>
      </c>
      <c r="F6" s="39">
        <v>8</v>
      </c>
      <c r="G6" s="39">
        <v>4</v>
      </c>
      <c r="H6" s="39">
        <v>8</v>
      </c>
      <c r="I6" s="39">
        <v>4</v>
      </c>
      <c r="J6" s="39">
        <v>2</v>
      </c>
      <c r="K6" s="39">
        <v>5</v>
      </c>
      <c r="L6" s="39">
        <v>3</v>
      </c>
      <c r="M6" s="39">
        <v>2</v>
      </c>
      <c r="N6" s="39">
        <v>5</v>
      </c>
      <c r="O6" s="39">
        <v>8</v>
      </c>
      <c r="P6" s="40">
        <v>29</v>
      </c>
      <c r="Q6" s="40">
        <v>116</v>
      </c>
    </row>
    <row r="7" spans="1:17" x14ac:dyDescent="0.2">
      <c r="A7" s="38" t="s">
        <v>2</v>
      </c>
      <c r="B7" s="39">
        <v>622</v>
      </c>
      <c r="C7" s="39">
        <v>491</v>
      </c>
      <c r="D7" s="39">
        <v>418</v>
      </c>
      <c r="E7" s="39">
        <v>395</v>
      </c>
      <c r="F7" s="39">
        <v>343</v>
      </c>
      <c r="G7" s="39">
        <v>350</v>
      </c>
      <c r="H7" s="39">
        <v>392</v>
      </c>
      <c r="I7" s="39">
        <v>365</v>
      </c>
      <c r="J7" s="39">
        <v>266</v>
      </c>
      <c r="K7" s="39">
        <v>269</v>
      </c>
      <c r="L7" s="39">
        <v>274</v>
      </c>
      <c r="M7" s="39">
        <v>298</v>
      </c>
      <c r="N7" s="39">
        <v>408</v>
      </c>
      <c r="O7" s="39">
        <v>521</v>
      </c>
      <c r="P7" s="40">
        <v>682</v>
      </c>
      <c r="Q7" s="40">
        <v>6094</v>
      </c>
    </row>
    <row r="8" spans="1:17" x14ac:dyDescent="0.2">
      <c r="A8" s="38" t="s">
        <v>3</v>
      </c>
      <c r="B8" s="39">
        <v>147</v>
      </c>
      <c r="C8" s="39">
        <v>68</v>
      </c>
      <c r="D8" s="39">
        <v>61</v>
      </c>
      <c r="E8" s="39">
        <v>38</v>
      </c>
      <c r="F8" s="39">
        <v>37</v>
      </c>
      <c r="G8" s="39">
        <v>27</v>
      </c>
      <c r="H8" s="39">
        <v>26</v>
      </c>
      <c r="I8" s="39">
        <v>10</v>
      </c>
      <c r="J8" s="39">
        <v>14</v>
      </c>
      <c r="K8" s="39">
        <v>22</v>
      </c>
      <c r="L8" s="39">
        <v>12</v>
      </c>
      <c r="M8" s="39">
        <v>15</v>
      </c>
      <c r="N8" s="39">
        <v>15</v>
      </c>
      <c r="O8" s="39">
        <v>13</v>
      </c>
      <c r="P8" s="40">
        <v>62</v>
      </c>
      <c r="Q8" s="40">
        <v>567</v>
      </c>
    </row>
    <row r="9" spans="1:17" x14ac:dyDescent="0.2">
      <c r="A9" s="38" t="s">
        <v>4</v>
      </c>
      <c r="B9" s="39">
        <v>45</v>
      </c>
      <c r="C9" s="39">
        <v>16</v>
      </c>
      <c r="D9" s="39">
        <v>6</v>
      </c>
      <c r="E9" s="39">
        <v>17</v>
      </c>
      <c r="F9" s="39">
        <v>3</v>
      </c>
      <c r="G9" s="39">
        <v>9</v>
      </c>
      <c r="H9" s="39">
        <v>4</v>
      </c>
      <c r="I9" s="39">
        <v>4</v>
      </c>
      <c r="J9" s="39">
        <v>1</v>
      </c>
      <c r="K9" s="39">
        <v>5</v>
      </c>
      <c r="L9" s="39">
        <v>2</v>
      </c>
      <c r="M9" s="39">
        <v>2</v>
      </c>
      <c r="N9" s="39">
        <v>1</v>
      </c>
      <c r="O9" s="39">
        <v>4</v>
      </c>
      <c r="P9" s="40">
        <v>11</v>
      </c>
      <c r="Q9" s="40">
        <v>130</v>
      </c>
    </row>
    <row r="10" spans="1:17" x14ac:dyDescent="0.2">
      <c r="A10" s="38" t="s">
        <v>81</v>
      </c>
      <c r="B10" s="39">
        <v>103</v>
      </c>
      <c r="C10" s="39">
        <v>61</v>
      </c>
      <c r="D10" s="39">
        <v>39</v>
      </c>
      <c r="E10" s="39">
        <v>37</v>
      </c>
      <c r="F10" s="39">
        <v>24</v>
      </c>
      <c r="G10" s="39">
        <v>31</v>
      </c>
      <c r="H10" s="39">
        <v>18</v>
      </c>
      <c r="I10" s="39">
        <v>11</v>
      </c>
      <c r="J10" s="39">
        <v>5</v>
      </c>
      <c r="K10" s="39">
        <v>14</v>
      </c>
      <c r="L10" s="39">
        <v>3</v>
      </c>
      <c r="M10" s="39">
        <v>2</v>
      </c>
      <c r="N10" s="39">
        <v>7</v>
      </c>
      <c r="O10" s="39">
        <v>4</v>
      </c>
      <c r="P10" s="40">
        <v>13</v>
      </c>
      <c r="Q10" s="40">
        <v>372</v>
      </c>
    </row>
    <row r="11" spans="1:17" x14ac:dyDescent="0.2">
      <c r="A11" s="41" t="s">
        <v>79</v>
      </c>
      <c r="B11" s="40">
        <v>4707</v>
      </c>
      <c r="C11" s="40">
        <v>2643</v>
      </c>
      <c r="D11" s="40">
        <v>1929</v>
      </c>
      <c r="E11" s="40">
        <v>1631</v>
      </c>
      <c r="F11" s="40">
        <v>1360</v>
      </c>
      <c r="G11" s="40">
        <v>1219</v>
      </c>
      <c r="H11" s="40">
        <v>1139</v>
      </c>
      <c r="I11" s="40">
        <v>1005</v>
      </c>
      <c r="J11" s="40">
        <v>878</v>
      </c>
      <c r="K11" s="40">
        <v>866</v>
      </c>
      <c r="L11" s="40">
        <v>761</v>
      </c>
      <c r="M11" s="40">
        <v>785</v>
      </c>
      <c r="N11" s="40">
        <v>973</v>
      </c>
      <c r="O11" s="40">
        <v>1293</v>
      </c>
      <c r="P11" s="40">
        <v>2024</v>
      </c>
      <c r="Q11" s="40">
        <v>23213</v>
      </c>
    </row>
    <row r="12" spans="1:17" x14ac:dyDescent="0.2">
      <c r="A12" s="13" t="s">
        <v>86</v>
      </c>
    </row>
    <row r="13" spans="1:17" x14ac:dyDescent="0.2">
      <c r="A13" s="13" t="s">
        <v>43</v>
      </c>
    </row>
    <row r="15" spans="1:17" x14ac:dyDescent="0.2">
      <c r="A15" s="37" t="s">
        <v>82</v>
      </c>
      <c r="B15" s="2">
        <v>1</v>
      </c>
      <c r="C15" s="2">
        <v>2</v>
      </c>
      <c r="D15" s="2">
        <v>3</v>
      </c>
      <c r="E15" s="2">
        <v>4</v>
      </c>
      <c r="F15" s="2">
        <v>5</v>
      </c>
      <c r="G15" s="2">
        <v>6</v>
      </c>
      <c r="H15" s="2">
        <v>7</v>
      </c>
      <c r="I15" s="2">
        <v>8</v>
      </c>
      <c r="J15" s="2">
        <v>9</v>
      </c>
      <c r="K15" s="2">
        <v>10</v>
      </c>
      <c r="L15" s="2">
        <v>11</v>
      </c>
      <c r="M15" s="2">
        <v>12</v>
      </c>
      <c r="N15" s="2">
        <v>13</v>
      </c>
      <c r="O15" s="2">
        <v>14</v>
      </c>
      <c r="P15" s="2">
        <v>15</v>
      </c>
      <c r="Q15" s="2" t="s">
        <v>79</v>
      </c>
    </row>
    <row r="16" spans="1:17" x14ac:dyDescent="0.2">
      <c r="A16" s="38" t="s">
        <v>0</v>
      </c>
      <c r="B16" s="42">
        <f>B5/$Q5</f>
        <v>0.23697753232082339</v>
      </c>
      <c r="C16" s="42">
        <f t="shared" ref="C16:P16" si="0">C5/$Q5</f>
        <v>0.12532948412200326</v>
      </c>
      <c r="D16" s="42">
        <f t="shared" si="0"/>
        <v>8.7736914773440436E-2</v>
      </c>
      <c r="E16" s="42">
        <f t="shared" si="0"/>
        <v>7.1356846993849629E-2</v>
      </c>
      <c r="F16" s="42">
        <f t="shared" si="0"/>
        <v>5.9307141960587423E-2</v>
      </c>
      <c r="G16" s="42">
        <f t="shared" si="0"/>
        <v>5.0081586544496043E-2</v>
      </c>
      <c r="H16" s="42">
        <f t="shared" si="0"/>
        <v>4.3366386343667629E-2</v>
      </c>
      <c r="I16" s="42">
        <f t="shared" si="0"/>
        <v>3.8345675913141711E-2</v>
      </c>
      <c r="J16" s="42">
        <f t="shared" si="0"/>
        <v>3.7027739425128658E-2</v>
      </c>
      <c r="K16" s="42">
        <f t="shared" si="0"/>
        <v>3.4580143090247269E-2</v>
      </c>
      <c r="L16" s="42">
        <f t="shared" si="0"/>
        <v>2.9308397138195056E-2</v>
      </c>
      <c r="M16" s="42">
        <f t="shared" si="0"/>
        <v>2.924563825781348E-2</v>
      </c>
      <c r="N16" s="42">
        <f t="shared" si="0"/>
        <v>3.3701518764905236E-2</v>
      </c>
      <c r="O16" s="42">
        <f t="shared" si="0"/>
        <v>4.6629848123509475E-2</v>
      </c>
      <c r="P16" s="42">
        <f t="shared" si="0"/>
        <v>7.7005146228191296E-2</v>
      </c>
      <c r="Q16" s="43">
        <v>1</v>
      </c>
    </row>
    <row r="17" spans="1:17" x14ac:dyDescent="0.2">
      <c r="A17" s="38" t="s">
        <v>80</v>
      </c>
      <c r="B17" s="42">
        <f t="shared" ref="B17:P17" si="1">B6/$Q6</f>
        <v>0.1206896551724138</v>
      </c>
      <c r="C17" s="42">
        <f t="shared" si="1"/>
        <v>8.6206896551724144E-2</v>
      </c>
      <c r="D17" s="42">
        <f t="shared" si="1"/>
        <v>6.0344827586206899E-2</v>
      </c>
      <c r="E17" s="42">
        <f t="shared" si="1"/>
        <v>6.0344827586206899E-2</v>
      </c>
      <c r="F17" s="42">
        <f t="shared" si="1"/>
        <v>6.8965517241379309E-2</v>
      </c>
      <c r="G17" s="42">
        <f t="shared" si="1"/>
        <v>3.4482758620689655E-2</v>
      </c>
      <c r="H17" s="42">
        <f t="shared" si="1"/>
        <v>6.8965517241379309E-2</v>
      </c>
      <c r="I17" s="42">
        <f t="shared" si="1"/>
        <v>3.4482758620689655E-2</v>
      </c>
      <c r="J17" s="42">
        <f t="shared" si="1"/>
        <v>1.7241379310344827E-2</v>
      </c>
      <c r="K17" s="42">
        <f t="shared" si="1"/>
        <v>4.3103448275862072E-2</v>
      </c>
      <c r="L17" s="42">
        <f t="shared" si="1"/>
        <v>2.5862068965517241E-2</v>
      </c>
      <c r="M17" s="42">
        <f t="shared" si="1"/>
        <v>1.7241379310344827E-2</v>
      </c>
      <c r="N17" s="42">
        <f t="shared" si="1"/>
        <v>4.3103448275862072E-2</v>
      </c>
      <c r="O17" s="42">
        <f t="shared" si="1"/>
        <v>6.8965517241379309E-2</v>
      </c>
      <c r="P17" s="42">
        <f t="shared" si="1"/>
        <v>0.25</v>
      </c>
      <c r="Q17" s="43">
        <v>1</v>
      </c>
    </row>
    <row r="18" spans="1:17" x14ac:dyDescent="0.2">
      <c r="A18" s="38" t="s">
        <v>2</v>
      </c>
      <c r="B18" s="42">
        <f t="shared" ref="B18:P18" si="2">B7/$Q7</f>
        <v>0.10206760748276994</v>
      </c>
      <c r="C18" s="42">
        <f t="shared" si="2"/>
        <v>8.0571053495241227E-2</v>
      </c>
      <c r="D18" s="42">
        <f t="shared" si="2"/>
        <v>6.8592057761732855E-2</v>
      </c>
      <c r="E18" s="42">
        <f t="shared" si="2"/>
        <v>6.4817853626517888E-2</v>
      </c>
      <c r="F18" s="42">
        <f t="shared" si="2"/>
        <v>5.6284870364292749E-2</v>
      </c>
      <c r="G18" s="42">
        <f t="shared" si="2"/>
        <v>5.743354118805382E-2</v>
      </c>
      <c r="H18" s="42">
        <f t="shared" si="2"/>
        <v>6.4325566130620279E-2</v>
      </c>
      <c r="I18" s="42">
        <f t="shared" si="2"/>
        <v>5.9894978667541843E-2</v>
      </c>
      <c r="J18" s="42">
        <f t="shared" si="2"/>
        <v>4.3649491302920909E-2</v>
      </c>
      <c r="K18" s="42">
        <f t="shared" si="2"/>
        <v>4.4141778798818511E-2</v>
      </c>
      <c r="L18" s="42">
        <f t="shared" si="2"/>
        <v>4.4962257958647847E-2</v>
      </c>
      <c r="M18" s="42">
        <f t="shared" si="2"/>
        <v>4.8900557925828682E-2</v>
      </c>
      <c r="N18" s="42">
        <f t="shared" si="2"/>
        <v>6.6951099442074169E-2</v>
      </c>
      <c r="O18" s="42">
        <f t="shared" si="2"/>
        <v>8.5493928454217258E-2</v>
      </c>
      <c r="P18" s="42">
        <f t="shared" si="2"/>
        <v>0.11191335740072202</v>
      </c>
      <c r="Q18" s="43">
        <v>1</v>
      </c>
    </row>
    <row r="19" spans="1:17" x14ac:dyDescent="0.2">
      <c r="A19" s="38" t="s">
        <v>3</v>
      </c>
      <c r="B19" s="42">
        <f t="shared" ref="B19:P19" si="3">B8/$Q8</f>
        <v>0.25925925925925924</v>
      </c>
      <c r="C19" s="42">
        <f t="shared" si="3"/>
        <v>0.11992945326278659</v>
      </c>
      <c r="D19" s="42">
        <f t="shared" si="3"/>
        <v>0.10758377425044091</v>
      </c>
      <c r="E19" s="42">
        <f t="shared" si="3"/>
        <v>6.7019400352733682E-2</v>
      </c>
      <c r="F19" s="42">
        <f t="shared" si="3"/>
        <v>6.5255731922398585E-2</v>
      </c>
      <c r="G19" s="42">
        <f t="shared" si="3"/>
        <v>4.7619047619047616E-2</v>
      </c>
      <c r="H19" s="42">
        <f t="shared" si="3"/>
        <v>4.585537918871252E-2</v>
      </c>
      <c r="I19" s="42">
        <f t="shared" si="3"/>
        <v>1.7636684303350969E-2</v>
      </c>
      <c r="J19" s="42">
        <f t="shared" si="3"/>
        <v>2.4691358024691357E-2</v>
      </c>
      <c r="K19" s="42">
        <f t="shared" si="3"/>
        <v>3.8800705467372132E-2</v>
      </c>
      <c r="L19" s="42">
        <f t="shared" si="3"/>
        <v>2.1164021164021163E-2</v>
      </c>
      <c r="M19" s="42">
        <f t="shared" si="3"/>
        <v>2.6455026455026454E-2</v>
      </c>
      <c r="N19" s="42">
        <f t="shared" si="3"/>
        <v>2.6455026455026454E-2</v>
      </c>
      <c r="O19" s="42">
        <f t="shared" si="3"/>
        <v>2.292768959435626E-2</v>
      </c>
      <c r="P19" s="42">
        <f t="shared" si="3"/>
        <v>0.10934744268077601</v>
      </c>
      <c r="Q19" s="43">
        <v>1</v>
      </c>
    </row>
    <row r="20" spans="1:17" x14ac:dyDescent="0.2">
      <c r="A20" s="38" t="s">
        <v>4</v>
      </c>
      <c r="B20" s="42">
        <f t="shared" ref="B20:P20" si="4">B9/$Q9</f>
        <v>0.34615384615384615</v>
      </c>
      <c r="C20" s="42">
        <f t="shared" si="4"/>
        <v>0.12307692307692308</v>
      </c>
      <c r="D20" s="42">
        <f t="shared" si="4"/>
        <v>4.6153846153846156E-2</v>
      </c>
      <c r="E20" s="42">
        <f t="shared" si="4"/>
        <v>0.13076923076923078</v>
      </c>
      <c r="F20" s="42">
        <f t="shared" si="4"/>
        <v>2.3076923076923078E-2</v>
      </c>
      <c r="G20" s="42">
        <f t="shared" si="4"/>
        <v>6.9230769230769235E-2</v>
      </c>
      <c r="H20" s="42">
        <f t="shared" si="4"/>
        <v>3.0769230769230771E-2</v>
      </c>
      <c r="I20" s="42">
        <f t="shared" si="4"/>
        <v>3.0769230769230771E-2</v>
      </c>
      <c r="J20" s="42">
        <f t="shared" si="4"/>
        <v>7.6923076923076927E-3</v>
      </c>
      <c r="K20" s="42">
        <f t="shared" si="4"/>
        <v>3.8461538461538464E-2</v>
      </c>
      <c r="L20" s="42">
        <f t="shared" si="4"/>
        <v>1.5384615384615385E-2</v>
      </c>
      <c r="M20" s="42">
        <f t="shared" si="4"/>
        <v>1.5384615384615385E-2</v>
      </c>
      <c r="N20" s="42">
        <f t="shared" si="4"/>
        <v>7.6923076923076927E-3</v>
      </c>
      <c r="O20" s="42">
        <f t="shared" si="4"/>
        <v>3.0769230769230771E-2</v>
      </c>
      <c r="P20" s="42">
        <f t="shared" si="4"/>
        <v>8.461538461538462E-2</v>
      </c>
      <c r="Q20" s="43">
        <v>1</v>
      </c>
    </row>
    <row r="21" spans="1:17" x14ac:dyDescent="0.2">
      <c r="A21" s="38" t="s">
        <v>81</v>
      </c>
      <c r="B21" s="42">
        <f t="shared" ref="B21:P21" si="5">B10/$Q10</f>
        <v>0.2768817204301075</v>
      </c>
      <c r="C21" s="42">
        <f t="shared" si="5"/>
        <v>0.16397849462365591</v>
      </c>
      <c r="D21" s="42">
        <f t="shared" si="5"/>
        <v>0.10483870967741936</v>
      </c>
      <c r="E21" s="42">
        <f t="shared" si="5"/>
        <v>9.9462365591397844E-2</v>
      </c>
      <c r="F21" s="42">
        <f t="shared" si="5"/>
        <v>6.4516129032258063E-2</v>
      </c>
      <c r="G21" s="42">
        <f t="shared" si="5"/>
        <v>8.3333333333333329E-2</v>
      </c>
      <c r="H21" s="42">
        <f t="shared" si="5"/>
        <v>4.8387096774193547E-2</v>
      </c>
      <c r="I21" s="42">
        <f t="shared" si="5"/>
        <v>2.9569892473118281E-2</v>
      </c>
      <c r="J21" s="42">
        <f t="shared" si="5"/>
        <v>1.3440860215053764E-2</v>
      </c>
      <c r="K21" s="42">
        <f t="shared" si="5"/>
        <v>3.7634408602150539E-2</v>
      </c>
      <c r="L21" s="42">
        <f t="shared" si="5"/>
        <v>8.0645161290322578E-3</v>
      </c>
      <c r="M21" s="42">
        <f t="shared" si="5"/>
        <v>5.3763440860215058E-3</v>
      </c>
      <c r="N21" s="42">
        <f t="shared" si="5"/>
        <v>1.8817204301075269E-2</v>
      </c>
      <c r="O21" s="42">
        <f t="shared" si="5"/>
        <v>1.0752688172043012E-2</v>
      </c>
      <c r="P21" s="42">
        <f t="shared" si="5"/>
        <v>3.4946236559139782E-2</v>
      </c>
      <c r="Q21" s="43">
        <v>1</v>
      </c>
    </row>
    <row r="22" spans="1:17" s="12" customFormat="1" x14ac:dyDescent="0.2">
      <c r="A22" s="41" t="s">
        <v>79</v>
      </c>
      <c r="B22" s="43">
        <f t="shared" ref="B22:P22" si="6">B11/$Q11</f>
        <v>0.20277430750010769</v>
      </c>
      <c r="C22" s="43">
        <f t="shared" si="6"/>
        <v>0.11385861370783612</v>
      </c>
      <c r="D22" s="43">
        <f t="shared" si="6"/>
        <v>8.3099987076207305E-2</v>
      </c>
      <c r="E22" s="43">
        <f t="shared" si="6"/>
        <v>7.0262352991858013E-2</v>
      </c>
      <c r="F22" s="43">
        <f t="shared" si="6"/>
        <v>5.8587860250721581E-2</v>
      </c>
      <c r="G22" s="43">
        <f t="shared" si="6"/>
        <v>5.2513677680610001E-2</v>
      </c>
      <c r="H22" s="43">
        <f t="shared" si="6"/>
        <v>4.9067332959979323E-2</v>
      </c>
      <c r="I22" s="43">
        <f t="shared" si="6"/>
        <v>4.3294705552922932E-2</v>
      </c>
      <c r="J22" s="43">
        <f t="shared" si="6"/>
        <v>3.7823633308921724E-2</v>
      </c>
      <c r="K22" s="43">
        <f t="shared" si="6"/>
        <v>3.7306681600827125E-2</v>
      </c>
      <c r="L22" s="43">
        <f t="shared" si="6"/>
        <v>3.2783354154999354E-2</v>
      </c>
      <c r="M22" s="43">
        <f t="shared" si="6"/>
        <v>3.3817257571188558E-2</v>
      </c>
      <c r="N22" s="43">
        <f t="shared" si="6"/>
        <v>4.1916167664670656E-2</v>
      </c>
      <c r="O22" s="43">
        <f t="shared" si="6"/>
        <v>5.5701546547193385E-2</v>
      </c>
      <c r="P22" s="43">
        <f t="shared" si="6"/>
        <v>8.719252143195623E-2</v>
      </c>
      <c r="Q22" s="43">
        <v>1</v>
      </c>
    </row>
    <row r="23" spans="1:17" x14ac:dyDescent="0.2">
      <c r="A23" s="13" t="s">
        <v>86</v>
      </c>
    </row>
    <row r="24" spans="1:17" x14ac:dyDescent="0.2">
      <c r="A24" s="13" t="s">
        <v>43</v>
      </c>
    </row>
    <row r="50" spans="1:13" x14ac:dyDescent="0.2">
      <c r="A50" s="13" t="s">
        <v>86</v>
      </c>
    </row>
    <row r="51" spans="1:13" x14ac:dyDescent="0.2">
      <c r="A51" s="13" t="s">
        <v>43</v>
      </c>
    </row>
    <row r="52" spans="1:13" ht="11.25" customHeight="1" x14ac:dyDescent="0.2">
      <c r="A52" s="13" t="s">
        <v>84</v>
      </c>
      <c r="D52" s="13"/>
      <c r="E52" s="13"/>
      <c r="F52" s="13"/>
      <c r="G52" s="13"/>
      <c r="H52" s="13"/>
      <c r="I52" s="13"/>
      <c r="J52" s="13"/>
      <c r="K52" s="13"/>
      <c r="L52" s="13"/>
      <c r="M52" s="13"/>
    </row>
    <row r="53" spans="1:13" ht="11.25" customHeight="1" x14ac:dyDescent="0.2">
      <c r="C53" s="13"/>
      <c r="D53" s="13"/>
      <c r="E53" s="13"/>
      <c r="F53" s="13"/>
      <c r="G53" s="13"/>
      <c r="H53" s="13"/>
      <c r="I53" s="13"/>
      <c r="J53" s="13"/>
      <c r="K53" s="13"/>
      <c r="L53" s="13"/>
      <c r="M53" s="13"/>
    </row>
  </sheetData>
  <hyperlinks>
    <hyperlink ref="A1" location="Sommaire!A1" display="Retour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41"/>
  <sheetViews>
    <sheetView workbookViewId="0">
      <selection activeCell="A4" sqref="A4"/>
    </sheetView>
  </sheetViews>
  <sheetFormatPr baseColWidth="10" defaultRowHeight="11.25" x14ac:dyDescent="0.2"/>
  <cols>
    <col min="1" max="1" width="39.85546875" style="28" customWidth="1"/>
    <col min="2" max="16" width="9.7109375" style="28" customWidth="1"/>
    <col min="17" max="16384" width="11.42578125" style="28"/>
  </cols>
  <sheetData>
    <row r="1" spans="1:16" x14ac:dyDescent="0.2">
      <c r="A1" s="14" t="s">
        <v>33</v>
      </c>
    </row>
    <row r="2" spans="1:16" x14ac:dyDescent="0.2">
      <c r="A2" s="12" t="s">
        <v>105</v>
      </c>
    </row>
    <row r="3" spans="1:16" x14ac:dyDescent="0.2">
      <c r="A3" s="12"/>
    </row>
    <row r="4" spans="1:16" x14ac:dyDescent="0.2">
      <c r="A4" s="27" t="s">
        <v>76</v>
      </c>
      <c r="B4" s="2" t="s">
        <v>17</v>
      </c>
      <c r="C4" s="2" t="s">
        <v>18</v>
      </c>
      <c r="D4" s="2" t="s">
        <v>19</v>
      </c>
      <c r="E4" s="2" t="s">
        <v>20</v>
      </c>
      <c r="F4" s="2" t="s">
        <v>21</v>
      </c>
      <c r="G4" s="2" t="s">
        <v>22</v>
      </c>
      <c r="H4" s="2" t="s">
        <v>23</v>
      </c>
      <c r="I4" s="2" t="s">
        <v>24</v>
      </c>
      <c r="J4" s="2" t="s">
        <v>25</v>
      </c>
      <c r="K4" s="2" t="s">
        <v>26</v>
      </c>
      <c r="L4" s="2" t="s">
        <v>27</v>
      </c>
      <c r="M4" s="2" t="s">
        <v>28</v>
      </c>
      <c r="N4" s="2" t="s">
        <v>29</v>
      </c>
      <c r="O4" s="2" t="s">
        <v>30</v>
      </c>
      <c r="P4" s="2" t="s">
        <v>85</v>
      </c>
    </row>
    <row r="5" spans="1:16" x14ac:dyDescent="0.2">
      <c r="A5" s="4" t="s">
        <v>6</v>
      </c>
      <c r="B5" s="8">
        <v>10583</v>
      </c>
      <c r="C5" s="8">
        <v>10987</v>
      </c>
      <c r="D5" s="8">
        <v>10797</v>
      </c>
      <c r="E5" s="8">
        <v>10902</v>
      </c>
      <c r="F5" s="8">
        <v>10771</v>
      </c>
      <c r="G5" s="8">
        <v>10697</v>
      </c>
      <c r="H5" s="8">
        <v>10793</v>
      </c>
      <c r="I5" s="8">
        <v>10592</v>
      </c>
      <c r="J5" s="8">
        <v>10412</v>
      </c>
      <c r="K5" s="8">
        <v>10335</v>
      </c>
      <c r="L5" s="8">
        <v>6032</v>
      </c>
      <c r="M5" s="8">
        <v>7204</v>
      </c>
      <c r="N5" s="8">
        <v>9034</v>
      </c>
      <c r="O5" s="8">
        <v>9315</v>
      </c>
      <c r="P5" s="8">
        <v>9441</v>
      </c>
    </row>
    <row r="6" spans="1:16" x14ac:dyDescent="0.2">
      <c r="A6" s="5" t="s">
        <v>7</v>
      </c>
      <c r="B6" s="9">
        <v>59153</v>
      </c>
      <c r="C6" s="9">
        <f t="shared" ref="C6:N10" si="0">C18+C24</f>
        <v>62149</v>
      </c>
      <c r="D6" s="9">
        <f t="shared" si="0"/>
        <v>60687</v>
      </c>
      <c r="E6" s="9">
        <f t="shared" si="0"/>
        <v>60896</v>
      </c>
      <c r="F6" s="9">
        <f t="shared" si="0"/>
        <v>60316</v>
      </c>
      <c r="G6" s="9">
        <f t="shared" si="0"/>
        <v>57689</v>
      </c>
      <c r="H6" s="9">
        <f t="shared" si="0"/>
        <v>56389</v>
      </c>
      <c r="I6" s="9">
        <f t="shared" si="0"/>
        <v>54902</v>
      </c>
      <c r="J6" s="9">
        <f t="shared" si="0"/>
        <v>54548</v>
      </c>
      <c r="K6" s="9">
        <f t="shared" si="0"/>
        <v>54766</v>
      </c>
      <c r="L6" s="9">
        <f t="shared" si="0"/>
        <v>24404</v>
      </c>
      <c r="M6" s="9">
        <f t="shared" si="0"/>
        <v>32867</v>
      </c>
      <c r="N6" s="9">
        <f t="shared" si="0"/>
        <v>45105</v>
      </c>
      <c r="O6" s="9">
        <v>46902</v>
      </c>
      <c r="P6" s="9">
        <v>47166</v>
      </c>
    </row>
    <row r="7" spans="1:16" x14ac:dyDescent="0.2">
      <c r="A7" s="5" t="s">
        <v>9</v>
      </c>
      <c r="B7" s="9">
        <v>1617083</v>
      </c>
      <c r="C7" s="9">
        <f t="shared" si="0"/>
        <v>1686579</v>
      </c>
      <c r="D7" s="9">
        <f t="shared" si="0"/>
        <v>1637024</v>
      </c>
      <c r="E7" s="9">
        <f t="shared" si="0"/>
        <v>1611068</v>
      </c>
      <c r="F7" s="9">
        <f t="shared" si="0"/>
        <v>1601298</v>
      </c>
      <c r="G7" s="9">
        <f t="shared" si="0"/>
        <v>1514176</v>
      </c>
      <c r="H7" s="9">
        <f t="shared" si="0"/>
        <v>1471949</v>
      </c>
      <c r="I7" s="9">
        <f t="shared" si="0"/>
        <v>1439574</v>
      </c>
      <c r="J7" s="9">
        <f t="shared" si="0"/>
        <v>1425362</v>
      </c>
      <c r="K7" s="9">
        <f t="shared" si="0"/>
        <v>1432671</v>
      </c>
      <c r="L7" s="9">
        <f t="shared" si="0"/>
        <v>670054</v>
      </c>
      <c r="M7" s="9">
        <f t="shared" si="0"/>
        <v>885508</v>
      </c>
      <c r="N7" s="9">
        <f t="shared" si="0"/>
        <v>1223379</v>
      </c>
      <c r="O7" s="9">
        <v>1286902</v>
      </c>
      <c r="P7" s="9">
        <v>1295398</v>
      </c>
    </row>
    <row r="8" spans="1:16" x14ac:dyDescent="0.2">
      <c r="A8" s="5" t="s">
        <v>13</v>
      </c>
      <c r="B8" s="9">
        <v>426120</v>
      </c>
      <c r="C8" s="9">
        <f t="shared" si="0"/>
        <v>442422</v>
      </c>
      <c r="D8" s="9">
        <f t="shared" si="0"/>
        <v>426845</v>
      </c>
      <c r="E8" s="9">
        <f t="shared" si="0"/>
        <v>421151</v>
      </c>
      <c r="F8" s="9">
        <f t="shared" si="0"/>
        <v>409472</v>
      </c>
      <c r="G8" s="9">
        <f t="shared" si="0"/>
        <v>394946</v>
      </c>
      <c r="H8" s="9">
        <f t="shared" si="0"/>
        <v>383441</v>
      </c>
      <c r="I8" s="9">
        <f t="shared" si="0"/>
        <v>371609</v>
      </c>
      <c r="J8" s="9">
        <f t="shared" si="0"/>
        <v>369345</v>
      </c>
      <c r="K8" s="9">
        <f t="shared" si="0"/>
        <v>368904</v>
      </c>
      <c r="L8" s="9">
        <f t="shared" si="0"/>
        <v>157986</v>
      </c>
      <c r="M8" s="9">
        <f t="shared" si="0"/>
        <v>218800</v>
      </c>
      <c r="N8" s="9">
        <f t="shared" si="0"/>
        <v>298403</v>
      </c>
      <c r="O8" s="9">
        <v>307532</v>
      </c>
      <c r="P8" s="9">
        <v>308281</v>
      </c>
    </row>
    <row r="9" spans="1:16" x14ac:dyDescent="0.2">
      <c r="A9" s="5" t="s">
        <v>15</v>
      </c>
      <c r="B9" s="9">
        <v>366967</v>
      </c>
      <c r="C9" s="9">
        <f t="shared" si="0"/>
        <v>380273</v>
      </c>
      <c r="D9" s="9">
        <f t="shared" si="0"/>
        <v>366158</v>
      </c>
      <c r="E9" s="9">
        <f t="shared" si="0"/>
        <v>360255</v>
      </c>
      <c r="F9" s="9">
        <f t="shared" si="0"/>
        <v>349156</v>
      </c>
      <c r="G9" s="9">
        <f t="shared" si="0"/>
        <v>337257</v>
      </c>
      <c r="H9" s="9">
        <f t="shared" si="0"/>
        <v>327052</v>
      </c>
      <c r="I9" s="9">
        <f t="shared" si="0"/>
        <v>316707</v>
      </c>
      <c r="J9" s="9">
        <f t="shared" si="0"/>
        <v>314797</v>
      </c>
      <c r="K9" s="9">
        <f t="shared" si="0"/>
        <v>314138</v>
      </c>
      <c r="L9" s="9">
        <f t="shared" si="0"/>
        <v>133582</v>
      </c>
      <c r="M9" s="9">
        <f t="shared" si="0"/>
        <v>185933</v>
      </c>
      <c r="N9" s="9">
        <f t="shared" si="0"/>
        <v>253298</v>
      </c>
      <c r="O9" s="9">
        <v>260630</v>
      </c>
      <c r="P9" s="9">
        <v>261115</v>
      </c>
    </row>
    <row r="10" spans="1:16" x14ac:dyDescent="0.2">
      <c r="A10" s="5" t="s">
        <v>64</v>
      </c>
      <c r="B10" s="9">
        <v>12154065</v>
      </c>
      <c r="C10" s="9">
        <f t="shared" si="0"/>
        <v>12473288</v>
      </c>
      <c r="D10" s="9">
        <f t="shared" si="0"/>
        <v>12017310</v>
      </c>
      <c r="E10" s="9">
        <f t="shared" si="0"/>
        <v>11731418</v>
      </c>
      <c r="F10" s="9">
        <f t="shared" si="0"/>
        <v>11265631</v>
      </c>
      <c r="G10" s="9">
        <f t="shared" si="0"/>
        <v>10694041</v>
      </c>
      <c r="H10" s="9">
        <f t="shared" si="0"/>
        <v>10331498</v>
      </c>
      <c r="I10" s="9">
        <f t="shared" si="0"/>
        <v>9996490</v>
      </c>
      <c r="J10" s="9">
        <f t="shared" si="0"/>
        <v>9882048</v>
      </c>
      <c r="K10" s="9">
        <f t="shared" si="0"/>
        <v>9807473</v>
      </c>
      <c r="L10" s="9">
        <f t="shared" si="0"/>
        <v>4367342</v>
      </c>
      <c r="M10" s="9">
        <f t="shared" si="0"/>
        <v>6171493</v>
      </c>
      <c r="N10" s="9">
        <f t="shared" si="0"/>
        <v>8247147</v>
      </c>
      <c r="O10" s="9">
        <v>8528057</v>
      </c>
      <c r="P10" s="9">
        <v>8479911</v>
      </c>
    </row>
    <row r="11" spans="1:16" x14ac:dyDescent="0.2">
      <c r="A11" s="4" t="s">
        <v>104</v>
      </c>
      <c r="B11" s="33">
        <v>2024</v>
      </c>
      <c r="C11" s="8">
        <v>2024</v>
      </c>
      <c r="D11" s="8">
        <v>2024</v>
      </c>
      <c r="E11" s="8">
        <v>2024</v>
      </c>
      <c r="F11" s="8">
        <v>2024</v>
      </c>
      <c r="G11" s="8">
        <v>2024</v>
      </c>
      <c r="H11" s="8">
        <v>2024</v>
      </c>
      <c r="I11" s="8">
        <v>2024</v>
      </c>
      <c r="J11" s="8">
        <v>2024</v>
      </c>
      <c r="K11" s="8">
        <v>2024</v>
      </c>
      <c r="L11" s="8">
        <v>2024</v>
      </c>
      <c r="M11" s="8">
        <v>2024</v>
      </c>
      <c r="N11" s="8">
        <v>2024</v>
      </c>
      <c r="O11" s="8">
        <v>2024</v>
      </c>
      <c r="P11" s="8">
        <v>2024</v>
      </c>
    </row>
    <row r="12" spans="1:16" x14ac:dyDescent="0.2">
      <c r="A12" s="5" t="s">
        <v>7</v>
      </c>
      <c r="B12" s="29">
        <v>24202</v>
      </c>
      <c r="C12" s="9">
        <v>25618</v>
      </c>
      <c r="D12" s="9">
        <v>25289</v>
      </c>
      <c r="E12" s="9">
        <v>25254</v>
      </c>
      <c r="F12" s="9">
        <v>25438</v>
      </c>
      <c r="G12" s="9">
        <v>24796</v>
      </c>
      <c r="H12" s="9">
        <v>24291</v>
      </c>
      <c r="I12" s="9">
        <v>23901</v>
      </c>
      <c r="J12" s="9">
        <v>23949</v>
      </c>
      <c r="K12" s="9">
        <v>24280</v>
      </c>
      <c r="L12" s="9">
        <v>13002</v>
      </c>
      <c r="M12" s="9">
        <v>15525</v>
      </c>
      <c r="N12" s="9">
        <v>20550</v>
      </c>
      <c r="O12" s="9">
        <v>21236</v>
      </c>
      <c r="P12" s="9">
        <v>21080</v>
      </c>
    </row>
    <row r="13" spans="1:16" x14ac:dyDescent="0.2">
      <c r="A13" s="5" t="s">
        <v>9</v>
      </c>
      <c r="B13" s="29">
        <v>721943</v>
      </c>
      <c r="C13" s="9">
        <v>754582</v>
      </c>
      <c r="D13" s="9">
        <v>738301</v>
      </c>
      <c r="E13" s="9">
        <v>722765</v>
      </c>
      <c r="F13" s="9">
        <v>726241</v>
      </c>
      <c r="G13" s="9">
        <v>699345</v>
      </c>
      <c r="H13" s="9">
        <v>676339</v>
      </c>
      <c r="I13" s="9">
        <v>659616</v>
      </c>
      <c r="J13" s="9">
        <v>657377</v>
      </c>
      <c r="K13" s="9">
        <v>667427</v>
      </c>
      <c r="L13" s="9">
        <v>357220</v>
      </c>
      <c r="M13" s="9">
        <v>439568</v>
      </c>
      <c r="N13" s="9">
        <v>581075</v>
      </c>
      <c r="O13" s="9">
        <v>609518</v>
      </c>
      <c r="P13" s="9">
        <v>606301</v>
      </c>
    </row>
    <row r="14" spans="1:16" x14ac:dyDescent="0.2">
      <c r="A14" s="5" t="s">
        <v>13</v>
      </c>
      <c r="B14" s="29">
        <v>205619</v>
      </c>
      <c r="C14" s="9">
        <v>212964</v>
      </c>
      <c r="D14" s="9">
        <v>208219</v>
      </c>
      <c r="E14" s="9">
        <v>205537</v>
      </c>
      <c r="F14" s="9">
        <v>202872</v>
      </c>
      <c r="G14" s="9">
        <v>198911</v>
      </c>
      <c r="H14" s="9">
        <v>194085</v>
      </c>
      <c r="I14" s="9">
        <v>189967</v>
      </c>
      <c r="J14" s="9">
        <v>191237</v>
      </c>
      <c r="K14" s="9">
        <v>192532</v>
      </c>
      <c r="L14" s="9">
        <v>89530</v>
      </c>
      <c r="M14" s="9">
        <v>115911</v>
      </c>
      <c r="N14" s="9">
        <v>155761</v>
      </c>
      <c r="O14" s="9">
        <v>160838</v>
      </c>
      <c r="P14" s="9">
        <v>158255</v>
      </c>
    </row>
    <row r="15" spans="1:16" x14ac:dyDescent="0.2">
      <c r="A15" s="5" t="s">
        <v>15</v>
      </c>
      <c r="B15" s="29">
        <v>181417</v>
      </c>
      <c r="C15" s="9">
        <v>187346</v>
      </c>
      <c r="D15" s="9">
        <v>182930</v>
      </c>
      <c r="E15" s="9">
        <v>180283</v>
      </c>
      <c r="F15" s="9">
        <v>177434</v>
      </c>
      <c r="G15" s="9">
        <v>174115</v>
      </c>
      <c r="H15" s="9">
        <v>169794</v>
      </c>
      <c r="I15" s="9">
        <v>166066</v>
      </c>
      <c r="J15" s="9">
        <v>167288</v>
      </c>
      <c r="K15" s="9">
        <v>168252</v>
      </c>
      <c r="L15" s="9">
        <v>76528</v>
      </c>
      <c r="M15" s="9">
        <v>100386</v>
      </c>
      <c r="N15" s="9">
        <v>135211</v>
      </c>
      <c r="O15" s="9">
        <v>139602</v>
      </c>
      <c r="P15" s="9">
        <v>137175</v>
      </c>
    </row>
    <row r="16" spans="1:16" x14ac:dyDescent="0.2">
      <c r="A16" s="7" t="s">
        <v>64</v>
      </c>
      <c r="B16" s="30">
        <v>6384353</v>
      </c>
      <c r="C16" s="10">
        <v>6552244</v>
      </c>
      <c r="D16" s="10">
        <v>6360014</v>
      </c>
      <c r="E16" s="10">
        <v>6255959</v>
      </c>
      <c r="F16" s="10">
        <v>6056387</v>
      </c>
      <c r="G16" s="10">
        <v>5816950</v>
      </c>
      <c r="H16" s="10">
        <v>5616202</v>
      </c>
      <c r="I16" s="10">
        <v>5402462</v>
      </c>
      <c r="J16" s="10">
        <v>5384950</v>
      </c>
      <c r="K16" s="10">
        <v>5373408</v>
      </c>
      <c r="L16" s="10">
        <v>2528277</v>
      </c>
      <c r="M16" s="10">
        <v>3487017</v>
      </c>
      <c r="N16" s="10">
        <v>4491993</v>
      </c>
      <c r="O16" s="10">
        <v>4656963</v>
      </c>
      <c r="P16" s="10">
        <v>4548328</v>
      </c>
    </row>
    <row r="17" spans="1:16" x14ac:dyDescent="0.2">
      <c r="A17" s="4" t="s">
        <v>65</v>
      </c>
      <c r="B17" s="25" t="s">
        <v>45</v>
      </c>
      <c r="C17" s="8">
        <v>8764</v>
      </c>
      <c r="D17" s="8">
        <v>8907</v>
      </c>
      <c r="E17" s="8">
        <v>9020</v>
      </c>
      <c r="F17" s="8">
        <v>9061</v>
      </c>
      <c r="G17" s="8">
        <v>8861</v>
      </c>
      <c r="H17" s="8">
        <v>8934</v>
      </c>
      <c r="I17" s="8">
        <v>8830</v>
      </c>
      <c r="J17" s="8">
        <v>8712</v>
      </c>
      <c r="K17" s="8">
        <v>8768</v>
      </c>
      <c r="L17" s="8">
        <v>5308</v>
      </c>
      <c r="M17" s="8">
        <v>4533</v>
      </c>
      <c r="N17" s="8">
        <v>6363</v>
      </c>
      <c r="O17" s="8">
        <v>7708</v>
      </c>
      <c r="P17" s="8">
        <v>8004</v>
      </c>
    </row>
    <row r="18" spans="1:16" x14ac:dyDescent="0.2">
      <c r="A18" s="5" t="s">
        <v>7</v>
      </c>
      <c r="B18" s="29" t="s">
        <v>45</v>
      </c>
      <c r="C18" s="9">
        <v>57424</v>
      </c>
      <c r="D18" s="9">
        <v>56804</v>
      </c>
      <c r="E18" s="9">
        <v>57090</v>
      </c>
      <c r="F18" s="9">
        <v>56800</v>
      </c>
      <c r="G18" s="9">
        <v>54170</v>
      </c>
      <c r="H18" s="9">
        <v>52884</v>
      </c>
      <c r="I18" s="9">
        <v>51149</v>
      </c>
      <c r="J18" s="9">
        <v>51423</v>
      </c>
      <c r="K18" s="9">
        <v>51876</v>
      </c>
      <c r="L18" s="9">
        <v>22524</v>
      </c>
      <c r="M18" s="9">
        <v>26403</v>
      </c>
      <c r="N18" s="9">
        <v>39715</v>
      </c>
      <c r="O18" s="9">
        <v>44109</v>
      </c>
      <c r="P18" s="9">
        <v>44644</v>
      </c>
    </row>
    <row r="19" spans="1:16" x14ac:dyDescent="0.2">
      <c r="A19" s="5" t="s">
        <v>9</v>
      </c>
      <c r="B19" s="29" t="s">
        <v>45</v>
      </c>
      <c r="C19" s="9">
        <v>1579056</v>
      </c>
      <c r="D19" s="9">
        <v>1551766</v>
      </c>
      <c r="E19" s="9">
        <v>1526286</v>
      </c>
      <c r="F19" s="9">
        <v>1518938</v>
      </c>
      <c r="G19" s="9">
        <v>1432388</v>
      </c>
      <c r="H19" s="9">
        <v>1397066</v>
      </c>
      <c r="I19" s="9">
        <v>1353337</v>
      </c>
      <c r="J19" s="9">
        <v>1358540</v>
      </c>
      <c r="K19" s="9">
        <v>1364609</v>
      </c>
      <c r="L19" s="9">
        <v>598160</v>
      </c>
      <c r="M19" s="9">
        <v>751617</v>
      </c>
      <c r="N19" s="9">
        <v>1106518</v>
      </c>
      <c r="O19" s="9">
        <v>1224332</v>
      </c>
      <c r="P19" s="9">
        <v>1236462</v>
      </c>
    </row>
    <row r="20" spans="1:16" x14ac:dyDescent="0.2">
      <c r="A20" s="5" t="s">
        <v>13</v>
      </c>
      <c r="B20" s="29" t="s">
        <v>45</v>
      </c>
      <c r="C20" s="9">
        <v>413602</v>
      </c>
      <c r="D20" s="9">
        <v>405360</v>
      </c>
      <c r="E20" s="9">
        <v>399681</v>
      </c>
      <c r="F20" s="9">
        <v>389429</v>
      </c>
      <c r="G20" s="9">
        <v>372749</v>
      </c>
      <c r="H20" s="9">
        <v>363327</v>
      </c>
      <c r="I20" s="9">
        <v>351125</v>
      </c>
      <c r="J20" s="9">
        <v>352338</v>
      </c>
      <c r="K20" s="9">
        <v>351752</v>
      </c>
      <c r="L20" s="9">
        <v>145768</v>
      </c>
      <c r="M20" s="9">
        <v>185480</v>
      </c>
      <c r="N20" s="9">
        <v>271997</v>
      </c>
      <c r="O20" s="9">
        <v>292770</v>
      </c>
      <c r="P20" s="9">
        <v>293540</v>
      </c>
    </row>
    <row r="21" spans="1:16" x14ac:dyDescent="0.2">
      <c r="A21" s="5" t="s">
        <v>15</v>
      </c>
      <c r="B21" s="29" t="s">
        <v>45</v>
      </c>
      <c r="C21" s="9">
        <v>356178</v>
      </c>
      <c r="D21" s="9">
        <v>348556</v>
      </c>
      <c r="E21" s="9">
        <v>342591</v>
      </c>
      <c r="F21" s="9">
        <v>332629</v>
      </c>
      <c r="G21" s="9">
        <v>318579</v>
      </c>
      <c r="H21" s="9">
        <v>310443</v>
      </c>
      <c r="I21" s="9">
        <v>299976</v>
      </c>
      <c r="J21" s="9">
        <v>300915</v>
      </c>
      <c r="K21" s="9">
        <v>299876</v>
      </c>
      <c r="L21" s="9">
        <v>123244</v>
      </c>
      <c r="M21" s="9">
        <v>159077</v>
      </c>
      <c r="N21" s="9">
        <v>232282</v>
      </c>
      <c r="O21" s="9">
        <v>248661</v>
      </c>
      <c r="P21" s="9">
        <v>248896</v>
      </c>
    </row>
    <row r="22" spans="1:16" x14ac:dyDescent="0.2">
      <c r="A22" s="7" t="s">
        <v>64</v>
      </c>
      <c r="B22" s="30" t="s">
        <v>45</v>
      </c>
      <c r="C22" s="10">
        <v>11861237</v>
      </c>
      <c r="D22" s="10">
        <v>11582315</v>
      </c>
      <c r="E22" s="10">
        <v>11275631</v>
      </c>
      <c r="F22" s="10">
        <v>10835349</v>
      </c>
      <c r="G22" s="10">
        <v>10136912</v>
      </c>
      <c r="H22" s="10">
        <v>9949476</v>
      </c>
      <c r="I22" s="10">
        <v>9552862</v>
      </c>
      <c r="J22" s="10">
        <v>9561287</v>
      </c>
      <c r="K22" s="10">
        <v>9408455</v>
      </c>
      <c r="L22" s="10">
        <v>3914634</v>
      </c>
      <c r="M22" s="10">
        <v>5498457</v>
      </c>
      <c r="N22" s="10">
        <v>7753739</v>
      </c>
      <c r="O22" s="10">
        <v>8227482</v>
      </c>
      <c r="P22" s="10">
        <v>8155304</v>
      </c>
    </row>
    <row r="23" spans="1:16" x14ac:dyDescent="0.2">
      <c r="A23" s="4" t="s">
        <v>66</v>
      </c>
      <c r="B23" s="31" t="s">
        <v>45</v>
      </c>
      <c r="C23" s="32">
        <v>2223</v>
      </c>
      <c r="D23" s="32">
        <v>1890</v>
      </c>
      <c r="E23" s="32">
        <v>1882</v>
      </c>
      <c r="F23" s="32">
        <v>1710</v>
      </c>
      <c r="G23" s="32">
        <v>1836</v>
      </c>
      <c r="H23" s="32">
        <v>1859</v>
      </c>
      <c r="I23" s="32">
        <v>1762</v>
      </c>
      <c r="J23" s="32">
        <v>1700</v>
      </c>
      <c r="K23" s="32">
        <v>1567</v>
      </c>
      <c r="L23" s="32">
        <v>724</v>
      </c>
      <c r="M23" s="32">
        <v>2671</v>
      </c>
      <c r="N23" s="32">
        <v>2671</v>
      </c>
      <c r="O23" s="32">
        <f>O5-O17</f>
        <v>1607</v>
      </c>
      <c r="P23" s="32">
        <f t="shared" ref="P23:P28" si="1">P5-P17</f>
        <v>1437</v>
      </c>
    </row>
    <row r="24" spans="1:16" x14ac:dyDescent="0.2">
      <c r="A24" s="5" t="s">
        <v>7</v>
      </c>
      <c r="B24" s="29" t="s">
        <v>45</v>
      </c>
      <c r="C24" s="9">
        <v>4725</v>
      </c>
      <c r="D24" s="9">
        <v>3883</v>
      </c>
      <c r="E24" s="9">
        <v>3806</v>
      </c>
      <c r="F24" s="9">
        <v>3516</v>
      </c>
      <c r="G24" s="9">
        <v>3519</v>
      </c>
      <c r="H24" s="9">
        <v>3505</v>
      </c>
      <c r="I24" s="9">
        <v>3753</v>
      </c>
      <c r="J24" s="9">
        <v>3125</v>
      </c>
      <c r="K24" s="9">
        <v>2890</v>
      </c>
      <c r="L24" s="9">
        <v>1880</v>
      </c>
      <c r="M24" s="9">
        <v>6464</v>
      </c>
      <c r="N24" s="9">
        <v>5390</v>
      </c>
      <c r="O24" s="9">
        <f t="shared" ref="O24" si="2">O6-O18</f>
        <v>2793</v>
      </c>
      <c r="P24" s="9">
        <f t="shared" si="1"/>
        <v>2522</v>
      </c>
    </row>
    <row r="25" spans="1:16" x14ac:dyDescent="0.2">
      <c r="A25" s="5" t="s">
        <v>9</v>
      </c>
      <c r="B25" s="29" t="s">
        <v>45</v>
      </c>
      <c r="C25" s="9">
        <v>107523</v>
      </c>
      <c r="D25" s="9">
        <v>85258</v>
      </c>
      <c r="E25" s="9">
        <v>84782</v>
      </c>
      <c r="F25" s="9">
        <v>82360</v>
      </c>
      <c r="G25" s="9">
        <v>81788</v>
      </c>
      <c r="H25" s="9">
        <v>74883</v>
      </c>
      <c r="I25" s="9">
        <v>86237</v>
      </c>
      <c r="J25" s="9">
        <v>66822</v>
      </c>
      <c r="K25" s="9">
        <v>68062</v>
      </c>
      <c r="L25" s="9">
        <v>71894</v>
      </c>
      <c r="M25" s="9">
        <v>133891</v>
      </c>
      <c r="N25" s="9">
        <v>116861</v>
      </c>
      <c r="O25" s="9">
        <f t="shared" ref="O25" si="3">O7-O19</f>
        <v>62570</v>
      </c>
      <c r="P25" s="9">
        <f t="shared" si="1"/>
        <v>58936</v>
      </c>
    </row>
    <row r="26" spans="1:16" x14ac:dyDescent="0.2">
      <c r="A26" s="5" t="s">
        <v>13</v>
      </c>
      <c r="B26" s="29" t="s">
        <v>45</v>
      </c>
      <c r="C26" s="9">
        <v>28820</v>
      </c>
      <c r="D26" s="9">
        <v>21485</v>
      </c>
      <c r="E26" s="9">
        <v>21470</v>
      </c>
      <c r="F26" s="9">
        <v>20043</v>
      </c>
      <c r="G26" s="9">
        <v>22197</v>
      </c>
      <c r="H26" s="9">
        <v>20114</v>
      </c>
      <c r="I26" s="9">
        <v>20484</v>
      </c>
      <c r="J26" s="9">
        <v>17007</v>
      </c>
      <c r="K26" s="9">
        <v>17152</v>
      </c>
      <c r="L26" s="9">
        <v>12218</v>
      </c>
      <c r="M26" s="9">
        <v>33320</v>
      </c>
      <c r="N26" s="9">
        <v>26406</v>
      </c>
      <c r="O26" s="9">
        <f t="shared" ref="O26" si="4">O8-O20</f>
        <v>14762</v>
      </c>
      <c r="P26" s="9">
        <f t="shared" si="1"/>
        <v>14741</v>
      </c>
    </row>
    <row r="27" spans="1:16" x14ac:dyDescent="0.2">
      <c r="A27" s="5" t="s">
        <v>15</v>
      </c>
      <c r="B27" s="29" t="s">
        <v>45</v>
      </c>
      <c r="C27" s="9">
        <v>24095</v>
      </c>
      <c r="D27" s="9">
        <v>17602</v>
      </c>
      <c r="E27" s="9">
        <v>17664</v>
      </c>
      <c r="F27" s="9">
        <v>16527</v>
      </c>
      <c r="G27" s="9">
        <v>18678</v>
      </c>
      <c r="H27" s="9">
        <v>16609</v>
      </c>
      <c r="I27" s="9">
        <v>16731</v>
      </c>
      <c r="J27" s="9">
        <v>13882</v>
      </c>
      <c r="K27" s="9">
        <v>14262</v>
      </c>
      <c r="L27" s="9">
        <v>10338</v>
      </c>
      <c r="M27" s="9">
        <v>26856</v>
      </c>
      <c r="N27" s="9">
        <v>21016</v>
      </c>
      <c r="O27" s="9">
        <f t="shared" ref="O27" si="5">O9-O21</f>
        <v>11969</v>
      </c>
      <c r="P27" s="9">
        <f t="shared" si="1"/>
        <v>12219</v>
      </c>
    </row>
    <row r="28" spans="1:16" x14ac:dyDescent="0.2">
      <c r="A28" s="7" t="s">
        <v>64</v>
      </c>
      <c r="B28" s="30" t="s">
        <v>45</v>
      </c>
      <c r="C28" s="10">
        <v>612051</v>
      </c>
      <c r="D28" s="10">
        <v>434995</v>
      </c>
      <c r="E28" s="10">
        <v>455787</v>
      </c>
      <c r="F28" s="10">
        <v>430282</v>
      </c>
      <c r="G28" s="10">
        <v>557129</v>
      </c>
      <c r="H28" s="10">
        <v>382022</v>
      </c>
      <c r="I28" s="10">
        <v>443628</v>
      </c>
      <c r="J28" s="10">
        <v>320761</v>
      </c>
      <c r="K28" s="10">
        <v>399018</v>
      </c>
      <c r="L28" s="10">
        <v>452708</v>
      </c>
      <c r="M28" s="10">
        <v>673036</v>
      </c>
      <c r="N28" s="10">
        <v>493408</v>
      </c>
      <c r="O28" s="10">
        <f t="shared" ref="O28" si="6">O10-O22</f>
        <v>300575</v>
      </c>
      <c r="P28" s="10">
        <f t="shared" si="1"/>
        <v>324607</v>
      </c>
    </row>
    <row r="29" spans="1:16" x14ac:dyDescent="0.2">
      <c r="A29" s="13" t="s">
        <v>86</v>
      </c>
    </row>
    <row r="30" spans="1:16" x14ac:dyDescent="0.2">
      <c r="A30" s="13" t="s">
        <v>43</v>
      </c>
    </row>
    <row r="35" spans="16:16" x14ac:dyDescent="0.2">
      <c r="P35" s="54"/>
    </row>
    <row r="36" spans="16:16" x14ac:dyDescent="0.2">
      <c r="P36" s="54"/>
    </row>
    <row r="38" spans="16:16" x14ac:dyDescent="0.2">
      <c r="P38" s="54"/>
    </row>
    <row r="40" spans="16:16" x14ac:dyDescent="0.2">
      <c r="P40" s="54"/>
    </row>
    <row r="41" spans="16:16" x14ac:dyDescent="0.2">
      <c r="P41" s="54"/>
    </row>
  </sheetData>
  <hyperlinks>
    <hyperlink ref="A1" location="Sommaire!A1" display="Retour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1. données globales</vt:lpstr>
      <vt:lpstr>2.1. En France</vt:lpstr>
      <vt:lpstr>2.2. À l'étranger</vt:lpstr>
      <vt:lpstr>3.1. Séjours de vacances</vt:lpstr>
      <vt:lpstr>3.2. Séjours courts</vt:lpstr>
      <vt:lpstr>3.3. Séjours spécifiques</vt:lpstr>
      <vt:lpstr>3.3.1. Séjours linguistiques</vt:lpstr>
      <vt:lpstr>3.4. Mini-camps</vt:lpstr>
      <vt:lpstr>4.1. Nb de séjours par org.</vt:lpstr>
      <vt:lpstr>5.1. Nombre d'années d'activité</vt:lpstr>
      <vt:lpstr>5.2. Distri. nb années activité</vt:lpstr>
      <vt:lpstr>6.1. Turn over</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2024-05-15T13:14:02Z</dcterms:created>
  <dcterms:modified xsi:type="dcterms:W3CDTF">2024-12-06T14:59:17Z</dcterms:modified>
</cp:coreProperties>
</file>