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2840"/>
  </bookViews>
  <sheets>
    <sheet name="Sommaire" sheetId="1" r:id="rId1"/>
    <sheet name="2.1" sheetId="34" r:id="rId2"/>
    <sheet name="2.2" sheetId="33" r:id="rId3"/>
    <sheet name="2.3" sheetId="35" r:id="rId4"/>
    <sheet name="2.4" sheetId="36" r:id="rId5"/>
    <sheet name="2.5" sheetId="37" r:id="rId6"/>
    <sheet name="2.6" sheetId="38" r:id="rId7"/>
    <sheet name="2.7" sheetId="39" r:id="rId8"/>
    <sheet name="2.8" sheetId="40" r:id="rId9"/>
    <sheet name="2.9" sheetId="41" r:id="rId10"/>
    <sheet name="2.10" sheetId="42" r:id="rId11"/>
    <sheet name="2.11" sheetId="46" r:id="rId12"/>
    <sheet name="2.12" sheetId="44" r:id="rId13"/>
    <sheet name="2.13" sheetId="26" r:id="rId14"/>
    <sheet name="2.14" sheetId="45" r:id="rId15"/>
    <sheet name="2.15" sheetId="28" r:id="rId16"/>
    <sheet name="2.16" sheetId="32" r:id="rId17"/>
  </sheets>
  <definedNames>
    <definedName name="_xlnm.Print_Area" localSheetId="1">'2.1'!$A$3:$D$19</definedName>
    <definedName name="_xlnm.Print_Area" localSheetId="10">'2.10'!$A$3:$E$26</definedName>
    <definedName name="_xlnm.Print_Area" localSheetId="11">'2.11'!$A$3:$E$20</definedName>
    <definedName name="_xlnm.Print_Area" localSheetId="12">'2.12'!$A$3:$H$18</definedName>
    <definedName name="_xlnm.Print_Area" localSheetId="13">'2.13'!$A$3:$G$14</definedName>
    <definedName name="_xlnm.Print_Area" localSheetId="14">'2.14'!$A$3:$I$14</definedName>
    <definedName name="_xlnm.Print_Area" localSheetId="15">'2.15'!$A$3:$H$112</definedName>
    <definedName name="_xlnm.Print_Area" localSheetId="2">'2.2'!$A$3:$D$14</definedName>
    <definedName name="_xlnm.Print_Area" localSheetId="3">'2.3'!$A$3:$D$20</definedName>
    <definedName name="_xlnm.Print_Area" localSheetId="4">'2.4'!$A$3:$C$3</definedName>
    <definedName name="_xlnm.Print_Area" localSheetId="5">'2.5'!$A$3:$C$17</definedName>
    <definedName name="_xlnm.Print_Area" localSheetId="6">'2.6'!$A$3:$F$3</definedName>
    <definedName name="_xlnm.Print_Area" localSheetId="7">'2.7'!$A$3:$G$28</definedName>
    <definedName name="_xlnm.Print_Area" localSheetId="9">'2.9'!$A$3:$E$13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3" l="1"/>
  <c r="B14" i="35" l="1"/>
  <c r="D16" i="46" l="1"/>
  <c r="D15" i="46"/>
  <c r="D14" i="46"/>
  <c r="C14" i="46"/>
  <c r="B14" i="46"/>
  <c r="B10" i="36" l="1"/>
  <c r="B11" i="37" l="1"/>
</calcChain>
</file>

<file path=xl/sharedStrings.xml><?xml version="1.0" encoding="utf-8"?>
<sst xmlns="http://schemas.openxmlformats.org/spreadsheetml/2006/main" count="436" uniqueCount="365">
  <si>
    <t>Retour au sommaire</t>
  </si>
  <si>
    <t>15-19 ans</t>
  </si>
  <si>
    <t>20-24 ans</t>
  </si>
  <si>
    <t>25-29 ans</t>
  </si>
  <si>
    <t>Ensemble 15-29 ans</t>
  </si>
  <si>
    <t>Ensemble des formations</t>
  </si>
  <si>
    <t>Garçons</t>
  </si>
  <si>
    <t>Filles</t>
  </si>
  <si>
    <t>En %</t>
  </si>
  <si>
    <t>Seconde générale et technologique</t>
  </si>
  <si>
    <t>Cycle professionnel</t>
  </si>
  <si>
    <t>dont Apprentissage</t>
  </si>
  <si>
    <t>CAP et assimilés</t>
  </si>
  <si>
    <t>Bac professionnel</t>
  </si>
  <si>
    <t>Enseignement préprofessionnel</t>
  </si>
  <si>
    <t>Sorties (1)</t>
  </si>
  <si>
    <t>Ensemble</t>
  </si>
  <si>
    <t>Autres orientations</t>
  </si>
  <si>
    <t>Redoublement</t>
  </si>
  <si>
    <t>Baccalauréat général</t>
  </si>
  <si>
    <t>Baccalauréat technologique</t>
  </si>
  <si>
    <t>Baccalauréat professionnel</t>
  </si>
  <si>
    <t>Hommes</t>
  </si>
  <si>
    <t>Femmes</t>
  </si>
  <si>
    <t>Allemagne</t>
  </si>
  <si>
    <t>Autriche</t>
  </si>
  <si>
    <t>Belgique</t>
  </si>
  <si>
    <t>Bulgarie</t>
  </si>
  <si>
    <t>Chypre</t>
  </si>
  <si>
    <t>Croatie</t>
  </si>
  <si>
    <t>Danemark</t>
  </si>
  <si>
    <t>Espagne</t>
  </si>
  <si>
    <t>Estonie</t>
  </si>
  <si>
    <t>Finlande</t>
  </si>
  <si>
    <t>France</t>
  </si>
  <si>
    <t>Grèce</t>
  </si>
  <si>
    <t>Hongrie</t>
  </si>
  <si>
    <t>Irlande</t>
  </si>
  <si>
    <t>Italie</t>
  </si>
  <si>
    <t>Lettonie</t>
  </si>
  <si>
    <t>Lituanie</t>
  </si>
  <si>
    <t>Luxembourg</t>
  </si>
  <si>
    <t>Malte</t>
  </si>
  <si>
    <t>Pays-Bas</t>
  </si>
  <si>
    <t>Pologne</t>
  </si>
  <si>
    <t>Portugal</t>
  </si>
  <si>
    <t>République tchèque</t>
  </si>
  <si>
    <t>Roumanie</t>
  </si>
  <si>
    <t>Slovénie</t>
  </si>
  <si>
    <t>Suède</t>
  </si>
  <si>
    <t>Général</t>
  </si>
  <si>
    <t>Technologique</t>
  </si>
  <si>
    <t>Professionnel</t>
  </si>
  <si>
    <t>Agriculteur, artisan, commerçant, chef d'entreprise</t>
  </si>
  <si>
    <t>Ouvrier</t>
  </si>
  <si>
    <t>Employé</t>
  </si>
  <si>
    <t>Brevet ou aucun diplôme</t>
  </si>
  <si>
    <t>CAP, BEP</t>
  </si>
  <si>
    <t>Baccalauréat professionnel ou équivalent</t>
  </si>
  <si>
    <t>Baccalauréat général ou technologique</t>
  </si>
  <si>
    <t>Supérieur court (1)</t>
  </si>
  <si>
    <t>Supérieur long (2)</t>
  </si>
  <si>
    <t>Lecteurs efficaces</t>
  </si>
  <si>
    <t>Lecteurs médiocres</t>
  </si>
  <si>
    <t xml:space="preserve">Lecteurs avec des difficultés de lecture, dont : </t>
  </si>
  <si>
    <t>Très faibles capacités de lecture</t>
  </si>
  <si>
    <t>Difficultés sévères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</si>
  <si>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</si>
  <si>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</si>
  <si>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</si>
  <si>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</si>
  <si>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</si>
  <si>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</si>
  <si>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</si>
  <si>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</si>
  <si>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</si>
  <si>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</si>
  <si>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</si>
  <si>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</si>
  <si>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</si>
  <si>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</si>
  <si>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</si>
  <si>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</si>
  <si>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</si>
  <si>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</si>
  <si>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</si>
  <si>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2A</t>
  </si>
  <si>
    <t>Corse-du-Sud</t>
  </si>
  <si>
    <t>2B</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</si>
  <si>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</si>
  <si>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</si>
  <si>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</si>
  <si>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</si>
  <si>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</si>
  <si>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</si>
  <si>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</si>
  <si>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</si>
  <si>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</si>
  <si>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</si>
  <si>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</si>
  <si>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</si>
  <si>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</si>
  <si>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</si>
  <si>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</si>
  <si>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</si>
  <si>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</si>
  <si>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</si>
  <si>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</si>
  <si>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</si>
  <si>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</si>
  <si>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</si>
  <si>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</si>
  <si>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</si>
  <si>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</si>
  <si>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</si>
  <si>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</si>
  <si>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</si>
  <si>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</si>
  <si>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</si>
  <si>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</si>
  <si>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</si>
  <si>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</si>
  <si>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</si>
  <si>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</si>
  <si>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</si>
  <si>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</si>
  <si>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</si>
  <si>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</si>
  <si>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</si>
  <si>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</si>
  <si>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</si>
  <si>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</si>
  <si>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</si>
  <si>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</si>
  <si>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</si>
  <si>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</si>
  <si>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</si>
  <si>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</si>
  <si>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</si>
  <si>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</si>
  <si>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</si>
  <si>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</si>
  <si>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</si>
  <si>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</si>
  <si>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</si>
  <si>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</si>
  <si>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</si>
  <si>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</si>
  <si>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</si>
  <si>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</si>
  <si>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</si>
  <si>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</si>
  <si>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</si>
  <si>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</si>
  <si>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</si>
  <si>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</si>
  <si>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</si>
  <si>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</si>
  <si>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</si>
  <si>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</si>
  <si>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</si>
  <si>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</si>
  <si>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</si>
  <si>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</si>
  <si>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t>2.1</t>
  </si>
  <si>
    <t>DEPP</t>
  </si>
  <si>
    <t>2.2</t>
  </si>
  <si>
    <t>Orientation</t>
  </si>
  <si>
    <t>2.3</t>
  </si>
  <si>
    <t>2.4</t>
  </si>
  <si>
    <t>2.5</t>
  </si>
  <si>
    <t>2.6</t>
  </si>
  <si>
    <t>Diplômes</t>
  </si>
  <si>
    <t>2.7</t>
  </si>
  <si>
    <t>2.8</t>
  </si>
  <si>
    <t>2.9</t>
  </si>
  <si>
    <t>2.10</t>
  </si>
  <si>
    <t>2.11</t>
  </si>
  <si>
    <t>Cumul emploi-études</t>
  </si>
  <si>
    <t>2.12</t>
  </si>
  <si>
    <t>Compétences scolaires</t>
  </si>
  <si>
    <t>2.13</t>
  </si>
  <si>
    <t>2.14</t>
  </si>
  <si>
    <t>2.15</t>
  </si>
  <si>
    <t>2.10 - Évolution de la proportion de bacheliers dans une génération</t>
  </si>
  <si>
    <t>2.16</t>
  </si>
  <si>
    <t>Troisième (redoublement)</t>
  </si>
  <si>
    <t>Première générale</t>
  </si>
  <si>
    <t>Première technologique</t>
  </si>
  <si>
    <t>Réorientation vers la voie professionnelle</t>
  </si>
  <si>
    <t>Seconde GT (redoublement)</t>
  </si>
  <si>
    <r>
      <rPr>
        <b/>
        <sz val="10"/>
        <color theme="1"/>
        <rFont val="Arial"/>
        <family val="2"/>
      </rPr>
      <t>(1)</t>
    </r>
    <r>
      <rPr>
        <sz val="10"/>
        <color theme="1"/>
        <rFont val="Arial"/>
        <family val="2"/>
      </rPr>
      <t xml:space="preserve"> Les élèves de seconde GT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r>
  </si>
  <si>
    <t>Université (1)</t>
  </si>
  <si>
    <t>Préparation au BUT (2)</t>
  </si>
  <si>
    <t>CPGE (3)</t>
  </si>
  <si>
    <t>STS (4)</t>
  </si>
  <si>
    <t>Autres formations (5)</t>
  </si>
  <si>
    <t>République slovaque</t>
  </si>
  <si>
    <t>INSEE</t>
  </si>
  <si>
    <t>CAP, BEP ou équivalent</t>
  </si>
  <si>
    <t>Baccalauréat ou équivalent</t>
  </si>
  <si>
    <t>Total</t>
  </si>
  <si>
    <t>Profession Intermédiaire</t>
  </si>
  <si>
    <t>01</t>
  </si>
  <si>
    <t>02</t>
  </si>
  <si>
    <t>03</t>
  </si>
  <si>
    <t>04</t>
  </si>
  <si>
    <t>05</t>
  </si>
  <si>
    <t>06</t>
  </si>
  <si>
    <t>07</t>
  </si>
  <si>
    <t>08</t>
  </si>
  <si>
    <t>09</t>
  </si>
  <si>
    <r>
      <t xml:space="preserve">Moyenne de l'OCDE </t>
    </r>
    <r>
      <rPr>
        <b/>
        <sz val="10"/>
        <rFont val="Arial"/>
        <family val="2"/>
      </rPr>
      <t>(1)</t>
    </r>
  </si>
  <si>
    <t>Thème 2 : Éducation - Formation</t>
  </si>
  <si>
    <t>NUMERO DE L'INDICATEUR</t>
  </si>
  <si>
    <t>INTITULE DE L'INDICATEUR</t>
  </si>
  <si>
    <r>
      <rPr>
        <b/>
        <sz val="10"/>
        <color theme="1"/>
        <rFont val="Arial"/>
        <family val="2"/>
      </rPr>
      <t>Note</t>
    </r>
    <r>
      <rPr>
        <sz val="10"/>
        <color theme="1"/>
        <rFont val="Arial"/>
        <family val="2"/>
      </rPr>
      <t xml:space="preserve"> :</t>
    </r>
  </si>
  <si>
    <r>
      <rPr>
        <b/>
        <sz val="10"/>
        <color theme="1"/>
        <rFont val="Arial"/>
        <family val="2"/>
      </rPr>
      <t>(3)</t>
    </r>
    <r>
      <rPr>
        <sz val="10"/>
        <color theme="1"/>
        <rFont val="Arial"/>
        <family val="2"/>
      </rPr>
      <t xml:space="preserve"> CPGE = classe préparatoire aux grandes écoles.</t>
    </r>
  </si>
  <si>
    <r>
      <rPr>
        <b/>
        <sz val="10"/>
        <color indexed="8"/>
        <rFont val="Arial"/>
        <family val="2"/>
      </rPr>
      <t xml:space="preserve">(4) </t>
    </r>
    <r>
      <rPr>
        <sz val="10"/>
        <color indexed="8"/>
        <rFont val="Arial"/>
        <family val="2"/>
      </rPr>
      <t>STS = section de technicien supérieur. Uniquement par voie scolaire pour la série STI2D.</t>
    </r>
  </si>
  <si>
    <r>
      <rPr>
        <b/>
        <sz val="10"/>
        <color theme="1"/>
        <rFont val="Arial"/>
        <family val="2"/>
      </rPr>
      <t>(5)</t>
    </r>
    <r>
      <rPr>
        <sz val="10"/>
        <color theme="1"/>
        <rFont val="Arial"/>
        <family val="2"/>
      </rPr>
      <t xml:space="preserve"> Les autres formations regroupent les écoles d'ingénieurs, écoles de commerce, grands établissements, écoles d'art, facultées privées, et écoles paramédicales et sociales.</t>
    </r>
  </si>
  <si>
    <t>Taux de scolarisation</t>
  </si>
  <si>
    <r>
      <rPr>
        <b/>
        <sz val="10"/>
        <color theme="1"/>
        <rFont val="Arial"/>
        <family val="2"/>
      </rPr>
      <t>(1)</t>
    </r>
    <r>
      <rPr>
        <sz val="10"/>
        <color theme="1"/>
        <rFont val="Arial"/>
        <family val="2"/>
      </rPr>
      <t xml:space="preserve"> Sorties précoces : parmi les individus âgés de 18 à 24 ans faisant partie de l’échantillon, la proportion de ceux qui ont atteint tout au plus le premier cycle de l’enseignement secondaire (diplôme national du brevet en France) et ne sont ni en éducation ni en formation formelle ou non formelle au cours des quatre semaines précédant l’enquête.</t>
    </r>
  </si>
  <si>
    <t>% Jeunes en difficulté de lecture</t>
  </si>
  <si>
    <t>En années</t>
  </si>
  <si>
    <t>Sorties de l'éducation nationale (1)</t>
  </si>
  <si>
    <r>
      <rPr>
        <b/>
        <sz val="10"/>
        <rFont val="Arial"/>
        <family val="2"/>
      </rPr>
      <t>(1)</t>
    </r>
    <r>
      <rPr>
        <sz val="10"/>
        <rFont val="Arial"/>
        <family val="2"/>
      </rPr>
      <t xml:space="preserve"> Les sorties des formations dispensées par le ministère en charge de l'éducation nationale incluent les arrêts d'études, les passages en apprentissage et dans des systèmes de formation relevant d'autres ministères (agriculture notamment).</t>
    </r>
  </si>
  <si>
    <t>Niveaux de compétences des élèves de 15 ans en 2022</t>
  </si>
  <si>
    <t>Niveau de diplôme</t>
  </si>
  <si>
    <t>25-34 ans</t>
  </si>
  <si>
    <t xml:space="preserve">Femmes </t>
  </si>
  <si>
    <t>Aucun diplôme, certificat d’études primaires</t>
  </si>
  <si>
    <t xml:space="preserve">Brevet des collèges              </t>
  </si>
  <si>
    <t>Diplôme de niveau bac+2 (supérieur court)</t>
  </si>
  <si>
    <t xml:space="preserve">Diplôme de niveau bac+3 ou bac+4   </t>
  </si>
  <si>
    <t xml:space="preserve">Diplôme de niveau bac+5 ou plus       </t>
  </si>
  <si>
    <t>Part de bacheliers ou plus</t>
  </si>
  <si>
    <t>Part de diplômés du supérieur</t>
  </si>
  <si>
    <t>Ensemble tous baccalauréats</t>
  </si>
  <si>
    <t>Ensemble du supérieur</t>
  </si>
  <si>
    <t>Évolution de la proportion de bacheliers dans une génération (depuis 2001)</t>
  </si>
  <si>
    <r>
      <rPr>
        <b/>
        <sz val="10"/>
        <color theme="1"/>
        <rFont val="Arial"/>
        <family val="2"/>
      </rPr>
      <t xml:space="preserve">(2) </t>
    </r>
    <r>
      <rPr>
        <sz val="10"/>
        <color theme="1"/>
        <rFont val="Arial"/>
        <family val="2"/>
      </rPr>
      <t>BUT = bachelor universitaire de techonologie.</t>
    </r>
  </si>
  <si>
    <t>Élèves en difficulté</t>
  </si>
  <si>
    <t>Élèves les plus performants</t>
  </si>
  <si>
    <t>Un étudiant occupe un « job » étudiant s’il déclare que sa situation principale est d’être en études et qu’il a un emploi à temps partiel qui n’est pas un apprentissage, ni un stage, ni un externat ou internat d’une profession médicale.</t>
  </si>
  <si>
    <t>Part des étudiants qui occupent un emploi</t>
  </si>
  <si>
    <t>Emploi non lié à la formation suivie ("job")</t>
  </si>
  <si>
    <t>Part des étudiants occupant un emploi début 2020 et types d'emploi les plus fréquents</t>
  </si>
  <si>
    <t>Effectifs et part des sept familles professionnelles les plus fréquentes parmi les étudiants ayant un job</t>
  </si>
  <si>
    <t>Famille professionnelle</t>
  </si>
  <si>
    <t>Nombre d’étudiants ayant un job</t>
  </si>
  <si>
    <t>Part parmi l’ensemble des étudiants ayant un job 
(en %)</t>
  </si>
  <si>
    <t>Employés et agents de maîtrise de l’hôtellerie et de la restauration</t>
  </si>
  <si>
    <t>Caissiers, employés de libre-service</t>
  </si>
  <si>
    <t>Vendeurs</t>
  </si>
  <si>
    <t>Professionnels de l’action culturelle, sportive et surveillants</t>
  </si>
  <si>
    <t>Employés administratifs d'entreprise (agents et hôtesses d’accueil, standardistes, etc.)</t>
  </si>
  <si>
    <t>Assistants maternels</t>
  </si>
  <si>
    <t>Cuisiniers</t>
  </si>
  <si>
    <t>Scolarisation</t>
  </si>
  <si>
    <t>Âge moyen fin de scolarité (ensemble des formations)</t>
  </si>
  <si>
    <t>Espérance de scolarisation à 15 ans en 2022-2023</t>
  </si>
  <si>
    <r>
      <t>Champ</t>
    </r>
    <r>
      <rPr>
        <sz val="10"/>
        <rFont val="Arial"/>
        <family val="2"/>
      </rPr>
      <t xml:space="preserve"> : France hexagonale et DROM, public et privé.</t>
    </r>
  </si>
  <si>
    <r>
      <t>Source</t>
    </r>
    <r>
      <rPr>
        <sz val="10"/>
        <rFont val="Arial"/>
        <family val="2"/>
      </rPr>
      <t xml:space="preserve"> : Systèmes d’information et enquêtes statistiques du DEPP et SIES-MESR ; statistiques communiquées par le ministère chargé de l’agriculture et par le ministère chargé de la santé ; INSEE-traitement DEPP pour les effectifs de population.</t>
    </r>
  </si>
  <si>
    <t>Taux de scolarisation des 15-29 ans en 2022-2023</t>
  </si>
  <si>
    <t>Poursuite d'études à l'issue de la seconde générale et technologique en 2022</t>
  </si>
  <si>
    <r>
      <rPr>
        <b/>
        <sz val="10"/>
        <rFont val="Arial"/>
        <family val="2"/>
      </rPr>
      <t>(1)</t>
    </r>
    <r>
      <rPr>
        <sz val="10"/>
        <rFont val="Arial"/>
        <family val="2"/>
      </rPr>
      <t xml:space="preserve"> Hors inscriptions simultanées en licence et en CPGE, et hors préparation au BUT.
</t>
    </r>
  </si>
  <si>
    <r>
      <rPr>
        <b/>
        <sz val="10"/>
        <color indexed="8"/>
        <rFont val="Arial"/>
        <family val="2"/>
      </rPr>
      <t>Champ</t>
    </r>
    <r>
      <rPr>
        <sz val="10"/>
        <color indexed="8"/>
        <rFont val="Arial"/>
        <family val="2"/>
      </rPr>
      <t> : France hexagonale et DROM.</t>
    </r>
  </si>
  <si>
    <t>Sorties précoces (1)</t>
  </si>
  <si>
    <t>Proportion de bacheliers dans une génération en 2023</t>
  </si>
  <si>
    <r>
      <rPr>
        <b/>
        <sz val="10"/>
        <color theme="1"/>
        <rFont val="Arial"/>
        <family val="2"/>
      </rPr>
      <t xml:space="preserve">Source </t>
    </r>
    <r>
      <rPr>
        <sz val="10"/>
        <color theme="1"/>
        <rFont val="Arial"/>
        <family val="2"/>
      </rPr>
      <t>: DEPP, Systèmes d'information Ocean, Cyclades ; ministère chargé de l'agriculture ; INSEE, estimations démographiques, traitement DEPP.</t>
    </r>
  </si>
  <si>
    <r>
      <rPr>
        <b/>
        <sz val="10"/>
        <rFont val="Arial"/>
        <family val="2"/>
      </rPr>
      <t>Champ</t>
    </r>
    <r>
      <rPr>
        <sz val="10"/>
        <rFont val="Arial"/>
        <family val="2"/>
      </rPr>
      <t xml:space="preserve"> : France hexagonale et DROM, jeunes de 16 à 25 ans de nationalité française ayant participé aux Journées Défense et Citoyenneté (JDC).</t>
    </r>
  </si>
  <si>
    <t>Performances en lecture des jeunes en 2023</t>
  </si>
  <si>
    <t>GUADELOUPE</t>
  </si>
  <si>
    <t>MARTINIQUE</t>
  </si>
  <si>
    <t>GUYANE</t>
  </si>
  <si>
    <t>LA RÉUNION</t>
  </si>
  <si>
    <t>MAYOTTE</t>
  </si>
  <si>
    <t>Poursuite d'études à l'issue de la dernière année de CAP en 2023</t>
  </si>
  <si>
    <t>Part des 25-34 ans diplômés de l'enseignement supérieur en 2023</t>
  </si>
  <si>
    <r>
      <t xml:space="preserve">(1) </t>
    </r>
    <r>
      <rPr>
        <sz val="10"/>
        <rFont val="Arial"/>
        <family val="2"/>
      </rPr>
      <t xml:space="preserve">L’Organisation de coopération et de développement économique (OCDE) regroupe plus d’une trentaine de pays issus de l’Europe, l’Amérique, l’Asie et l’Océanie, et rassemble des statistiques sur les pays développés. </t>
    </r>
  </si>
  <si>
    <t>CHIFFRES CLÉS JEUNESSE 2025</t>
  </si>
  <si>
    <r>
      <t xml:space="preserve">(1) </t>
    </r>
    <r>
      <rPr>
        <sz val="10"/>
        <color theme="1"/>
        <rFont val="Arial"/>
        <family val="2"/>
      </rPr>
      <t>Les diplômes ou formations du supérieur court correspondent aux diplômes de niveau bac +2 (BTS, DUT, etc.).</t>
    </r>
  </si>
  <si>
    <r>
      <t xml:space="preserve">(2) </t>
    </r>
    <r>
      <rPr>
        <sz val="10"/>
        <color theme="1"/>
        <rFont val="Arial"/>
        <family val="2"/>
      </rPr>
      <t>Les diplômes ou formations du supérieur long correspondent aux diplômes de niveau bac +3 ou plus (licences, masters, diplômes d'écoles, etc.).</t>
    </r>
  </si>
  <si>
    <t>Territoire de Belfort</t>
  </si>
  <si>
    <t>France hexagonale + DROM</t>
  </si>
  <si>
    <r>
      <rPr>
        <b/>
        <sz val="10"/>
        <color theme="1"/>
        <rFont val="Arial"/>
        <family val="2"/>
      </rPr>
      <t>Lecture </t>
    </r>
    <r>
      <rPr>
        <sz val="10"/>
        <color theme="1"/>
        <rFont val="Arial"/>
        <family val="2"/>
      </rPr>
      <t>: Parmi les étudiantes ayant un job, 13,4 % exercent un job en tant que serveurs durant leurs études.</t>
    </r>
  </si>
  <si>
    <t>DEPP/SIES</t>
  </si>
  <si>
    <t>Poursuite d'études à l'issue de la troisième en 2022</t>
  </si>
  <si>
    <t>EUROSTAT/DEPP</t>
  </si>
  <si>
    <t>Ensemble - UE (27 pays)</t>
  </si>
  <si>
    <r>
      <t xml:space="preserve">Champ </t>
    </r>
    <r>
      <rPr>
        <sz val="10"/>
        <color theme="1"/>
        <rFont val="Arial"/>
        <family val="2"/>
      </rPr>
      <t>: France hexagonale et DROM, public et privé.</t>
    </r>
  </si>
  <si>
    <r>
      <t xml:space="preserve">Source </t>
    </r>
    <r>
      <rPr>
        <sz val="10"/>
        <rFont val="Arial"/>
        <family val="2"/>
      </rPr>
      <t>: DEPP, Systèmes d'information des ministères chargés de l'éducation nationale, de l'agriculture et des centres de formation d'apprentis.</t>
    </r>
  </si>
  <si>
    <r>
      <t>Note</t>
    </r>
    <r>
      <rPr>
        <sz val="10"/>
        <color theme="1"/>
        <rFont val="Arial"/>
        <family val="2"/>
      </rPr>
      <t xml:space="preserve"> :</t>
    </r>
  </si>
  <si>
    <r>
      <t xml:space="preserve">Source </t>
    </r>
    <r>
      <rPr>
        <sz val="10"/>
        <rFont val="Arial"/>
        <family val="2"/>
      </rPr>
      <t>: DEPP, système d'information Scolarité.</t>
    </r>
  </si>
  <si>
    <r>
      <t>Note</t>
    </r>
    <r>
      <rPr>
        <sz val="10"/>
        <rFont val="Arial"/>
        <family val="2"/>
      </rPr>
      <t xml:space="preserve"> :</t>
    </r>
  </si>
  <si>
    <r>
      <t>Source</t>
    </r>
    <r>
      <rPr>
        <sz val="10"/>
        <rFont val="Arial"/>
        <family val="2"/>
      </rPr>
      <t xml:space="preserve"> : DEPP, Systèmes d'information des ministères chargés de l'éducation nationale, de l'agriculture et des centres de formation d'apprentis.</t>
    </r>
  </si>
  <si>
    <r>
      <t>Source</t>
    </r>
    <r>
      <rPr>
        <sz val="10"/>
        <color theme="1"/>
        <rFont val="Arial"/>
        <family val="2"/>
      </rPr>
      <t xml:space="preserve"> : INSEE, enquêtes Emploi ; traitement DEPP.</t>
    </r>
  </si>
  <si>
    <r>
      <rPr>
        <b/>
        <sz val="10"/>
        <color theme="1"/>
        <rFont val="Arial"/>
        <family val="2"/>
      </rPr>
      <t>Champ</t>
    </r>
    <r>
      <rPr>
        <sz val="10"/>
        <color theme="1"/>
        <rFont val="Arial"/>
        <family val="2"/>
      </rPr>
      <t xml:space="preserve"> : France hexagonale et DROM hors Mayotte.</t>
    </r>
  </si>
  <si>
    <r>
      <t>Source</t>
    </r>
    <r>
      <rPr>
        <sz val="10"/>
        <color theme="1"/>
        <rFont val="Arial"/>
        <family val="2"/>
      </rPr>
      <t xml:space="preserve"> : DEPP, Systèmes d'information Ocean, Cyclades ; ministère chargé de l'Agriculture ; INSEE, estimations démographiques, traitement DEPP.</t>
    </r>
  </si>
  <si>
    <r>
      <rPr>
        <b/>
        <sz val="10"/>
        <rFont val="Arial"/>
        <family val="2"/>
      </rPr>
      <t>Champ</t>
    </r>
    <r>
      <rPr>
        <sz val="10"/>
        <rFont val="Arial"/>
        <family val="2"/>
      </rPr>
      <t xml:space="preserve"> : France hexagonale et DROM hors Mayotte.</t>
    </r>
  </si>
  <si>
    <r>
      <t>Lecture</t>
    </r>
    <r>
      <rPr>
        <sz val="10"/>
        <color theme="1"/>
        <rFont val="Arial"/>
        <family val="2"/>
      </rPr>
      <t xml:space="preserve"> : En 2023, 43,8 % des jeunes d'une génération ont obtenu un baccalauréat général, 15,7 % un baccalauréat technologique et 20,1 % un baccalauréat professionnel.</t>
    </r>
  </si>
  <si>
    <r>
      <t>Sourc</t>
    </r>
    <r>
      <rPr>
        <sz val="10"/>
        <color theme="1"/>
        <rFont val="Arial"/>
        <family val="2"/>
      </rPr>
      <t>e :</t>
    </r>
    <r>
      <rPr>
        <b/>
        <sz val="10"/>
        <color theme="1"/>
        <rFont val="Arial"/>
        <family val="2"/>
      </rPr>
      <t xml:space="preserve"> </t>
    </r>
    <r>
      <rPr>
        <sz val="10"/>
        <color theme="1"/>
        <rFont val="Arial"/>
        <family val="2"/>
      </rPr>
      <t>INSEE, enquête Emploi 2023.</t>
    </r>
  </si>
  <si>
    <r>
      <rPr>
        <b/>
        <sz val="10"/>
        <color theme="1"/>
        <rFont val="Arial"/>
        <family val="2"/>
      </rPr>
      <t>Champ</t>
    </r>
    <r>
      <rPr>
        <sz val="10"/>
        <color theme="1"/>
        <rFont val="Arial"/>
        <family val="2"/>
      </rPr>
      <t xml:space="preserve"> : France hors Mayotte, personnes vivant en logement ordinaire, âgées de 25 à 34 ans.</t>
    </r>
  </si>
  <si>
    <r>
      <t>Note</t>
    </r>
    <r>
      <rPr>
        <sz val="10"/>
        <rFont val="Arial"/>
        <family val="2"/>
      </rPr>
      <t xml:space="preserve"> :</t>
    </r>
    <r>
      <rPr>
        <b/>
        <sz val="10"/>
        <rFont val="Arial"/>
        <family val="2"/>
      </rPr>
      <t xml:space="preserve"> </t>
    </r>
    <r>
      <rPr>
        <sz val="10"/>
        <rFont val="Arial"/>
        <family val="2"/>
      </rPr>
      <t>La moyenne de l'OCDE est calculée sur les 37 pays participants membres de l'OCDE en 2022.</t>
    </r>
  </si>
  <si>
    <r>
      <rPr>
        <b/>
        <sz val="10"/>
        <color theme="1"/>
        <rFont val="Arial"/>
        <family val="2"/>
      </rPr>
      <t>Cham</t>
    </r>
    <r>
      <rPr>
        <sz val="10"/>
        <color theme="1"/>
        <rFont val="Arial"/>
        <family val="2"/>
      </rPr>
      <t>p : Élèves de 15 ans scolarisés dans les pays membres de l'OCDE participant à PISA.</t>
    </r>
  </si>
  <si>
    <r>
      <t xml:space="preserve">Source </t>
    </r>
    <r>
      <rPr>
        <sz val="10"/>
        <color theme="1"/>
        <rFont val="Arial"/>
        <family val="2"/>
      </rPr>
      <t>:</t>
    </r>
    <r>
      <rPr>
        <b/>
        <sz val="10"/>
        <color theme="1"/>
        <rFont val="Arial"/>
        <family val="2"/>
      </rPr>
      <t xml:space="preserve"> </t>
    </r>
    <r>
      <rPr>
        <sz val="10"/>
        <color theme="1"/>
        <rFont val="Arial"/>
        <family val="2"/>
      </rPr>
      <t>DEPP ; OCDE-PISA.</t>
    </r>
  </si>
  <si>
    <r>
      <rPr>
        <b/>
        <sz val="10"/>
        <rFont val="Arial"/>
        <family val="2"/>
      </rPr>
      <t>Note</t>
    </r>
    <r>
      <rPr>
        <sz val="10"/>
        <rFont val="Arial"/>
        <family val="2"/>
      </rPr>
      <t xml:space="preserve"> : Les comparaisons entre départements doivent être maniées avec précaution. En effet, la proportion de jeunes et l'âge de participation à la JDC varient selon les départements. </t>
    </r>
  </si>
  <si>
    <r>
      <rPr>
        <b/>
        <sz val="10"/>
        <color theme="1"/>
        <rFont val="Arial"/>
        <family val="2"/>
      </rPr>
      <t>Champ </t>
    </r>
    <r>
      <rPr>
        <sz val="10"/>
        <color theme="1"/>
        <rFont val="Arial"/>
        <family val="2"/>
      </rPr>
      <t>: France hors Mayotte, étudiants de 16 à 29 ans diplômés au moins du baccalauréat et inscrits dans un établissement d’enseignement.</t>
    </r>
  </si>
  <si>
    <r>
      <t>Définition</t>
    </r>
    <r>
      <rPr>
        <sz val="10"/>
        <color theme="1"/>
        <rFont val="Arial"/>
        <family val="2"/>
      </rPr>
      <t xml:space="preserve"> : </t>
    </r>
  </si>
  <si>
    <r>
      <rPr>
        <b/>
        <sz val="10"/>
        <color theme="1"/>
        <rFont val="Arial"/>
        <family val="2"/>
      </rPr>
      <t>Champ</t>
    </r>
    <r>
      <rPr>
        <sz val="10"/>
        <color theme="1"/>
        <rFont val="Arial"/>
        <family val="2"/>
      </rPr>
      <t> : France hors Mayotte, étudiants de 16 à 29 ans diplômés au moins du baccalauréat et inscrits dans un établissement d’enseignement.</t>
    </r>
  </si>
  <si>
    <r>
      <rPr>
        <b/>
        <sz val="10"/>
        <color theme="1"/>
        <rFont val="Arial"/>
        <family val="2"/>
      </rPr>
      <t>Note</t>
    </r>
    <r>
      <rPr>
        <sz val="10"/>
        <color theme="1"/>
        <rFont val="Arial"/>
        <family val="2"/>
      </rPr>
      <t> : Les sept familles professionnelles les plus fréquentes comptent 60 % des étudiants ayant un job ; les 80 autres familles professionnelles comptent 40 % d’entre eux.</t>
    </r>
  </si>
  <si>
    <t>Part des jeunes en difficulté de lecture selon le département en 2023</t>
  </si>
  <si>
    <r>
      <rPr>
        <b/>
        <sz val="10"/>
        <rFont val="Arial"/>
        <family val="2"/>
      </rPr>
      <t>Champ</t>
    </r>
    <r>
      <rPr>
        <sz val="10"/>
        <rFont val="Arial"/>
        <family val="2"/>
      </rPr>
      <t xml:space="preserve"> : France hexagonale et DROM, jeunes de nationalité française âgés de 16 à 25 ans ayant participé aux Journées Défence et Citoyenneté (JDC).</t>
    </r>
  </si>
  <si>
    <t>Part des 18-24 ans peu ou pas diplômés et hors formation (sorties précoces) dans l'Union européenne en 2023</t>
  </si>
  <si>
    <t>2.1 - Taux de scolarisation des 15-29 ans en 2022-2023</t>
  </si>
  <si>
    <r>
      <t>Lecture</t>
    </r>
    <r>
      <rPr>
        <sz val="10"/>
        <rFont val="Arial"/>
        <family val="2"/>
      </rPr>
      <t xml:space="preserve"> : Au cours de l'année scolaire 2022-2023, 47 % des 15-29 ans sont scolarisés.</t>
    </r>
  </si>
  <si>
    <r>
      <rPr>
        <b/>
        <sz val="10"/>
        <rFont val="Arial"/>
        <family val="2"/>
      </rPr>
      <t>Note</t>
    </r>
    <r>
      <rPr>
        <sz val="10"/>
        <rFont val="Arial"/>
        <family val="2"/>
      </rPr>
      <t xml:space="preserve"> : L'âge moyen de fin de scolarité est construit en prenant en compte l'espérance de scolarisation aux différents âges, à compter de 15 ans.</t>
    </r>
  </si>
  <si>
    <t>2.2 - Espérance de scolarisation à 15 ans en 2022-2023</t>
  </si>
  <si>
    <r>
      <t>Lecture</t>
    </r>
    <r>
      <rPr>
        <sz val="10"/>
        <rFont val="Arial"/>
        <family val="2"/>
      </rPr>
      <t xml:space="preserve"> : En 2022-2023, l'espérance de scolarisation pour un jeune de 15 ans est de 6,8 ans, et l'âge moyen de fin de scolarité est de 21,8 ans.</t>
    </r>
  </si>
  <si>
    <t>2.3 - Poursuite d'études à l'issue de la troisième en 2022</t>
  </si>
  <si>
    <r>
      <rPr>
        <b/>
        <sz val="10"/>
        <rFont val="Arial"/>
        <family val="2"/>
      </rPr>
      <t>Champ</t>
    </r>
    <r>
      <rPr>
        <sz val="10"/>
        <rFont val="Arial"/>
        <family val="2"/>
      </rPr>
      <t xml:space="preserve"> : France hexagonale et DROM, ensemble des établissements scolaires et centres de formation d'apprentis, public et privé sous et hors contrat.</t>
    </r>
  </si>
  <si>
    <r>
      <rPr>
        <b/>
        <sz val="10"/>
        <rFont val="Arial"/>
        <family val="2"/>
      </rPr>
      <t>(1)</t>
    </r>
    <r>
      <rPr>
        <sz val="10"/>
        <rFont val="Arial"/>
        <family val="2"/>
      </rPr>
      <t xml:space="preserve"> Les élèves de troisième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r>
  </si>
  <si>
    <t>2.4 - Poursuite d'études à l'issue de la dernière année de CAP en 2023</t>
  </si>
  <si>
    <r>
      <rPr>
        <b/>
        <sz val="10"/>
        <rFont val="Arial"/>
        <family val="2"/>
      </rPr>
      <t>Champ</t>
    </r>
    <r>
      <rPr>
        <sz val="10"/>
        <rFont val="Arial"/>
        <family val="2"/>
      </rPr>
      <t xml:space="preserve"> : France hexagonale et DROM, établissements scolaires relevant du ministère en charge de l'éducation nationale, public et privé sous contrat.</t>
    </r>
  </si>
  <si>
    <t>2.5 - Poursuite d'études à l'issue de la seconde générale et technologique en 2022</t>
  </si>
  <si>
    <r>
      <t xml:space="preserve">Lecture </t>
    </r>
    <r>
      <rPr>
        <sz val="10"/>
        <rFont val="Arial"/>
        <family val="2"/>
      </rPr>
      <t>: En 2022, parmi les élèves qui sortent de troisième, 62 % intègrent une seconde générale et technologique, 32 % intègrent un cycle professionnel (21 % en bac professionnel, 11 % en CAP et assimilés), 2 % redoublent ou intègrent un enseignement préprofessionnel, 4 % sortent du système éducatif.</t>
    </r>
  </si>
  <si>
    <r>
      <rPr>
        <b/>
        <sz val="10"/>
        <rFont val="Arial"/>
        <family val="2"/>
      </rPr>
      <t>Champ</t>
    </r>
    <r>
      <rPr>
        <sz val="10"/>
        <rFont val="Arial"/>
        <family val="2"/>
      </rPr>
      <t xml:space="preserve"> : France hexagonale et DROM, ensemble des établissements scolaires et centres de formation d’apprentis, public et privé sous et hors contrat.</t>
    </r>
  </si>
  <si>
    <r>
      <t>Lecture</t>
    </r>
    <r>
      <rPr>
        <sz val="10"/>
        <rFont val="Arial"/>
        <family val="2"/>
      </rPr>
      <t xml:space="preserve"> : En 2023, parmi les élèves qui sortent d'une dernière année de CAP, 70 % sortent du système éducatif, 19 % intègrent un bac professionnel, 6 % s'orientent vers une autre formation, 6 % redoublent.</t>
    </r>
  </si>
  <si>
    <r>
      <t>Lecture</t>
    </r>
    <r>
      <rPr>
        <sz val="10"/>
        <rFont val="Arial"/>
        <family val="2"/>
      </rPr>
      <t xml:space="preserve"> : En 2022, parmi les élèves qui sortent d'une seconde générale et technologique, 65 % intègrent une première générale, 25 % intègrent une première technologique, 5 % se réorientent vers une voie professionnelle, 3 % redoublent, 2 % sortent du système éducatif.</t>
    </r>
  </si>
  <si>
    <t>2.6 - Taux d'inscription immédiate des bacheliers 2023 dans l'enseigement supérieur</t>
  </si>
  <si>
    <t>Taux d'inscription immédiate des bacheliers 2023 dans l'enseignement supérieur</t>
  </si>
  <si>
    <r>
      <rPr>
        <b/>
        <sz val="10"/>
        <color theme="1"/>
        <rFont val="Arial"/>
        <family val="2"/>
      </rPr>
      <t>Source</t>
    </r>
    <r>
      <rPr>
        <sz val="10"/>
        <color theme="1"/>
        <rFont val="Arial"/>
        <family val="2"/>
      </rPr>
      <t xml:space="preserve"> : MESR-DGESIP/DGRI-SIES</t>
    </r>
    <r>
      <rPr>
        <sz val="10"/>
        <color theme="1"/>
        <rFont val="Arial"/>
        <family val="2"/>
      </rPr>
      <t>.</t>
    </r>
  </si>
  <si>
    <r>
      <rPr>
        <b/>
        <sz val="10"/>
        <rFont val="Arial"/>
        <family val="2"/>
      </rPr>
      <t>Lecture</t>
    </r>
    <r>
      <rPr>
        <sz val="10"/>
        <rFont val="Arial"/>
        <family val="2"/>
      </rPr>
      <t xml:space="preserve"> : 31,6 % des bacheliers qui ont obtenu leur bac en 2023 s'inscrivent à l'université, et 78,9 % des jeunes qui ont obtenu leur bac en 2023 poursuivent ensuite des études dans l'enseignement supérieur.</t>
    </r>
  </si>
  <si>
    <r>
      <t>Lecture</t>
    </r>
    <r>
      <rPr>
        <sz val="10"/>
        <rFont val="Arial"/>
        <family val="2"/>
      </rPr>
      <t xml:space="preserve"> : En 2023, 7,6 % des 18-24 ans sont des sortants précoces du système scolaire. Ils ne sont ni en études, ni en formation, et ils ont un faible niveau de diplôme (aucun diplôme ou seulement le brevet des collèges).</t>
    </r>
  </si>
  <si>
    <t>2.8 - Part des 18-24 ans peu ou pas diplômés et hors formation (sorties précoces) dans l'Union européenne en 2023</t>
  </si>
  <si>
    <r>
      <rPr>
        <b/>
        <sz val="10"/>
        <rFont val="Arial"/>
        <family val="2"/>
      </rPr>
      <t>Lecture</t>
    </r>
    <r>
      <rPr>
        <sz val="10"/>
        <rFont val="Arial"/>
        <family val="2"/>
      </rPr>
      <t xml:space="preserve"> : En 2023, 9,5 % des 18-24 ans sont des sortants précoces du système scolaire au sein de l'Union Européenne.</t>
    </r>
  </si>
  <si>
    <r>
      <rPr>
        <b/>
        <sz val="10"/>
        <rFont val="Arial"/>
        <family val="2"/>
      </rPr>
      <t>Source</t>
    </r>
    <r>
      <rPr>
        <sz val="10"/>
        <rFont val="Arial"/>
        <family val="2"/>
      </rPr>
      <t xml:space="preserve"> : Eurostat, enquêtes sur les forces de travail 2023 (l'enquête Emploi pour la France hors Mayotte).</t>
    </r>
  </si>
  <si>
    <t>2.9 - Proportion de bacheliers dans une génération en 2023</t>
  </si>
  <si>
    <r>
      <t>Lecture</t>
    </r>
    <r>
      <rPr>
        <sz val="10"/>
        <rFont val="Arial"/>
        <family val="2"/>
      </rPr>
      <t xml:space="preserve"> : En 2023, 79,6 % des jeunes d'une génération ont obtenu le baccalauréat : 43,8 % des jeunes d'une génération ont obtenu un baccalauréat général, 15,7 % un baccalauréat technologique et 20,1 % un baccalauréat professionnel.</t>
    </r>
  </si>
  <si>
    <t>2.11 - Part des 25-34 ans diplômés de l'enseignement supérieur en 2023</t>
  </si>
  <si>
    <r>
      <t>Lecture</t>
    </r>
    <r>
      <rPr>
        <sz val="10"/>
        <rFont val="Arial"/>
        <family val="2"/>
      </rPr>
      <t xml:space="preserve"> : En 2023, 52 % des 25-34 ans sont diplômés de l'enseignement supérieur (56 % parmi les jeunes femmes, 48 % parmi les jeunes hommes).</t>
    </r>
  </si>
  <si>
    <t>2.12 - Niveau de diplôme des 25-34 ans selon la profession de leurs parents en 2022</t>
  </si>
  <si>
    <r>
      <t>Note</t>
    </r>
    <r>
      <rPr>
        <sz val="10"/>
        <rFont val="Arial"/>
        <family val="2"/>
      </rPr>
      <t xml:space="preserve"> : La catégorie socioprofessionnelle d’un retraité ou d’un chômeur est celle de son dernier emploi. La profession du père est privilégiée. Lorsqu'il est absent, décédé ou qu'il n’a jamais travaillé, celle de la mère est utilisée.</t>
    </r>
  </si>
  <si>
    <t>Niveau de diplôme des 25-34 ans selon la profession de leurs parents en 2022</t>
  </si>
  <si>
    <r>
      <t>Lecture</t>
    </r>
    <r>
      <rPr>
        <sz val="10"/>
        <rFont val="Arial"/>
        <family val="2"/>
      </rPr>
      <t xml:space="preserve"> : En 2022, 73 % des 25-34 ans enfants de cadres ou professions intellectuelles supérieures sont diplômés de l’enseignement supérieur long, contre 21 % des jeunes issus d’un milieu ouvrier. </t>
    </r>
  </si>
  <si>
    <t>2.13 - Niveaux de compétences des élèves de 15 ans en 2022</t>
  </si>
  <si>
    <r>
      <rPr>
        <b/>
        <sz val="10"/>
        <rFont val="Arial"/>
        <family val="2"/>
      </rPr>
      <t>Lecture</t>
    </r>
    <r>
      <rPr>
        <sz val="10"/>
        <rFont val="Arial"/>
        <family val="2"/>
      </rPr>
      <t xml:space="preserve"> : En 2022, la part des élèves en difficulté (sous le niveau 2 défini à l'évaluation PISA) en compréhension de l'écrit était de 26,9 % en France, contre 26,3 % en moyenne dans les pays de l'OCDE.</t>
    </r>
  </si>
  <si>
    <t>En compréhension de l'écrit
(mesurée en 2022)</t>
  </si>
  <si>
    <t>En culture mathématique
(mesurée en 2022)</t>
  </si>
  <si>
    <t>En culture scientifique
(mesurée en 2022)</t>
  </si>
  <si>
    <r>
      <t xml:space="preserve">Source </t>
    </r>
    <r>
      <rPr>
        <sz val="10"/>
        <rFont val="Arial"/>
        <family val="2"/>
      </rPr>
      <t>: JDC 2023, DEPP, DSNJ - ministère des Armées.</t>
    </r>
  </si>
  <si>
    <t>2.14 - Performances en lecture des jeunes en 2023</t>
  </si>
  <si>
    <r>
      <t>Lecture</t>
    </r>
    <r>
      <rPr>
        <sz val="10"/>
        <rFont val="Arial"/>
        <family val="2"/>
      </rPr>
      <t xml:space="preserve"> : En 2023, 11,8 % des jeunes de 16 à 25 ans ont des difficultés de lecture, dont 5,0 % ont des difficultés sévères qui peuvent être considérées comme de l'illetrisme.</t>
    </r>
  </si>
  <si>
    <t>2.15 - Part des jeunes en difficulté de lecture selon le département en 2023</t>
  </si>
  <si>
    <t>Départements</t>
  </si>
  <si>
    <r>
      <t>Source</t>
    </r>
    <r>
      <rPr>
        <sz val="10"/>
        <rFont val="Arial"/>
        <family val="2"/>
      </rPr>
      <t xml:space="preserve"> : JDC 2023, DEPP, DSNJ - ministère des Armées.</t>
    </r>
  </si>
  <si>
    <r>
      <t>Lecture</t>
    </r>
    <r>
      <rPr>
        <sz val="10"/>
        <rFont val="Arial"/>
        <family val="2"/>
      </rPr>
      <t xml:space="preserve"> : En 2023, 9,8 % des 16-25 ans résidant en Haute-Corse rencontrent des difficultés de lecture. </t>
    </r>
  </si>
  <si>
    <t>2.16 - Part des étudiants occupant un emploi début 2020</t>
  </si>
  <si>
    <r>
      <rPr>
        <b/>
        <sz val="10"/>
        <rFont val="Arial"/>
        <family val="2"/>
      </rPr>
      <t>Source </t>
    </r>
    <r>
      <rPr>
        <sz val="10"/>
        <rFont val="Arial"/>
        <family val="2"/>
      </rPr>
      <t>:</t>
    </r>
    <r>
      <rPr>
        <b/>
        <sz val="10"/>
        <rFont val="Arial"/>
        <family val="2"/>
      </rPr>
      <t xml:space="preserve"> </t>
    </r>
    <r>
      <rPr>
        <sz val="10"/>
        <rFont val="Arial"/>
        <family val="2"/>
      </rPr>
      <t>INSEE, recensement de la population 2020, exploitation complémentaire.</t>
    </r>
  </si>
  <si>
    <r>
      <rPr>
        <b/>
        <sz val="10"/>
        <color theme="1"/>
        <rFont val="Arial"/>
        <family val="2"/>
      </rPr>
      <t>Lecture </t>
    </r>
    <r>
      <rPr>
        <sz val="10"/>
        <color theme="1"/>
        <rFont val="Arial"/>
        <family val="2"/>
      </rPr>
      <t>: Début 2020, 26 % des étudiants résidant en France occupent un emploi tout en faisant leurs études, et 5 % des étudiants résidant en France occupent un emploi à temps partiel en dehors du cadre de leur formation (« job »).</t>
    </r>
  </si>
  <si>
    <r>
      <rPr>
        <b/>
        <sz val="10"/>
        <rFont val="Arial"/>
        <family val="2"/>
      </rPr>
      <t>Source</t>
    </r>
    <r>
      <rPr>
        <sz val="10"/>
        <rFont val="Arial"/>
        <family val="2"/>
      </rPr>
      <t> : INSEE, recensement de la population 2020, exploitation complémentaire.</t>
    </r>
  </si>
  <si>
    <r>
      <t>Source</t>
    </r>
    <r>
      <rPr>
        <sz val="10"/>
        <color theme="1"/>
        <rFont val="Arial"/>
        <family val="2"/>
      </rPr>
      <t xml:space="preserve"> : Systèmes d’information et enquêtes statistiques du DEPP et SIES-MESR ; statistiques communiquées par le ministère chargé de l’agriculture et par le ministère chargé de la santé ; INSEE-traitement DEPP pour les effectifs de population.</t>
    </r>
  </si>
  <si>
    <t>Évolution de la part des 18-24 ans peu ou pas diplômés et hors formation (sortants précoces) (depuis 2007)</t>
  </si>
  <si>
    <t xml:space="preserve">2.7 - Évolution de la part des 18-24 ans peu ou pas diplômés et hors formation (sortants précoces) (depuis 2007) </t>
  </si>
  <si>
    <t>Cadre ou profession intellectuelle supérieure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</si>
</sst>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_-* #,##0.00\ _€_-;\-* #,##0.00\ _€_-;_-* &quot;-&quot;??\ _€_-;_-@_-"/>
    <numFmt numFmtId="165" formatCode="#,##0.0"/>
    <numFmt numFmtId="166" formatCode="0.0"/>
    <numFmt numFmtId="167" formatCode="#,##0.0&quot;   &quot;"/>
    <numFmt numFmtId="168" formatCode="0.0%"/>
    <numFmt numFmtId="169" formatCode="_(&quot;$&quot;* #,##0_);_(&quot;$&quot;* \(#,##0\);_(&quot;$&quot;* &quot;-&quot;_);_(@_)"/>
    <numFmt numFmtId="170" formatCode="_(&quot;$&quot;* #,##0.00_);_(&quot;$&quot;* \(#,##0.00\);_(&quot;$&quot;* &quot;-&quot;??_);_(@_)"/>
  </numFmts>
  <fonts count="65"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b/>
      <sz val="12"/>
      <color theme="1"/>
      <name val="Arial"/>
      <family val="2"/>
    </font>
    <font>
      <sz val="10"/>
      <color theme="1"/>
      <name val="Arial"/>
      <family val="2"/>
    </font>
    <font>
      <b/>
      <u/>
      <sz val="10"/>
      <color rgb="FFFF0000"/>
      <name val="Arial"/>
      <family val="2"/>
    </font>
    <font>
      <b/>
      <sz val="10"/>
      <color theme="1"/>
      <name val="Arial"/>
      <family val="2"/>
    </font>
    <font>
      <sz val="10"/>
      <name val="Arial"/>
      <family val="2"/>
    </font>
    <font>
      <b/>
      <sz val="10"/>
      <name val="Arial"/>
      <family val="2"/>
    </font>
    <font>
      <i/>
      <sz val="10"/>
      <name val="Arial"/>
      <family val="2"/>
    </font>
    <font>
      <sz val="8"/>
      <name val="Arial"/>
      <family val="2"/>
    </font>
    <font>
      <sz val="11"/>
      <color indexed="8"/>
      <name val="Calibri"/>
      <family val="2"/>
    </font>
    <font>
      <sz val="10"/>
      <name val="MS Sans Serif"/>
      <family val="2"/>
    </font>
    <font>
      <sz val="10"/>
      <name val="Times New Roman"/>
      <family val="1"/>
    </font>
    <font>
      <b/>
      <sz val="10"/>
      <color rgb="FFFF0000"/>
      <name val="Arial"/>
      <family val="2"/>
    </font>
    <font>
      <b/>
      <sz val="14"/>
      <color theme="3"/>
      <name val="Arial"/>
      <family val="2"/>
    </font>
    <font>
      <sz val="10"/>
      <color indexed="8"/>
      <name val="Arial"/>
      <family val="2"/>
    </font>
    <font>
      <b/>
      <sz val="10"/>
      <color indexed="8"/>
      <name val="Arial"/>
      <family val="2"/>
    </font>
    <font>
      <u/>
      <sz val="10"/>
      <color theme="10"/>
      <name val="Arial"/>
      <family val="2"/>
    </font>
    <font>
      <u/>
      <sz val="10"/>
      <color theme="1"/>
      <name val="Arial"/>
      <family val="2"/>
    </font>
    <font>
      <sz val="10"/>
      <color rgb="FFFF0000"/>
      <name val="Arial"/>
      <family val="2"/>
    </font>
    <font>
      <sz val="11"/>
      <color indexed="8"/>
      <name val="Calibri"/>
      <family val="2"/>
    </font>
    <font>
      <b/>
      <sz val="10"/>
      <color theme="3"/>
      <name val="Arial"/>
      <family val="2"/>
    </font>
    <font>
      <u/>
      <sz val="10"/>
      <color theme="10"/>
      <name val="Calibri"/>
      <family val="2"/>
      <scheme val="minor"/>
    </font>
    <font>
      <sz val="10"/>
      <color theme="1"/>
      <name val="Calibri"/>
      <family val="2"/>
      <scheme val="minor"/>
    </font>
    <font>
      <b/>
      <sz val="12"/>
      <name val="Arial"/>
      <family val="2"/>
    </font>
    <font>
      <u/>
      <sz val="10"/>
      <name val="Arial"/>
      <family val="2"/>
    </font>
    <font>
      <sz val="10"/>
      <name val="Arial"/>
      <family val="2"/>
      <charset val="1"/>
    </font>
    <font>
      <b/>
      <sz val="10"/>
      <name val="Arial"/>
      <family val="2"/>
      <charset val="1"/>
    </font>
    <font>
      <b/>
      <sz val="11"/>
      <color indexed="9"/>
      <name val="Calibri"/>
      <family val="2"/>
    </font>
    <font>
      <sz val="8"/>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
      <color indexed="8"/>
      <name val="Arial"/>
      <family val="2"/>
    </font>
    <font>
      <sz val="10"/>
      <color indexed="8"/>
      <name val="Arial"/>
      <family val="2"/>
      <charset val="238"/>
    </font>
    <font>
      <b/>
      <sz val="8"/>
      <color indexed="8"/>
      <name val="MS Sans Serif"/>
      <family val="2"/>
    </font>
    <font>
      <sz val="8"/>
      <name val="Arial"/>
      <family val="2"/>
      <charset val="238"/>
    </font>
    <font>
      <sz val="10"/>
      <name val="System"/>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8"/>
      <name val="Arial"/>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u/>
      <sz val="10"/>
      <color indexed="12"/>
      <name val="MS Sans Serif"/>
      <family val="2"/>
    </font>
    <font>
      <sz val="11"/>
      <color theme="1"/>
      <name val="Calibri"/>
      <family val="2"/>
    </font>
    <font>
      <sz val="11"/>
      <color rgb="FFFF0000"/>
      <name val="Calibri"/>
      <family val="2"/>
      <scheme val="minor"/>
    </font>
  </fonts>
  <fills count="31">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auto="1"/>
      </right>
      <top style="thin">
        <color indexed="64"/>
      </top>
      <bottom style="thin">
        <color indexed="64"/>
      </bottom>
      <diagonal/>
    </border>
    <border>
      <left style="thin">
        <color auto="1"/>
      </left>
      <right style="dotted">
        <color auto="1"/>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14">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12" fillId="0" borderId="0" applyFill="0" applyProtection="0"/>
    <xf numFmtId="0" fontId="8" fillId="0" borderId="0"/>
    <xf numFmtId="0" fontId="13" fillId="0" borderId="0"/>
    <xf numFmtId="0" fontId="14" fillId="0" borderId="0"/>
    <xf numFmtId="0" fontId="11" fillId="0" borderId="0"/>
    <xf numFmtId="0" fontId="11" fillId="0" borderId="0"/>
    <xf numFmtId="0" fontId="22" fillId="0" borderId="0" applyFill="0" applyProtection="0"/>
    <xf numFmtId="0" fontId="12" fillId="0" borderId="0" applyFill="0" applyProtection="0"/>
    <xf numFmtId="0" fontId="8" fillId="0" borderId="0"/>
    <xf numFmtId="0" fontId="19" fillId="0" borderId="0" applyNumberFormat="0" applyFill="0" applyBorder="0" applyAlignment="0" applyProtection="0"/>
    <xf numFmtId="0" fontId="31"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46" fillId="14"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21" borderId="0" applyNumberFormat="0" applyBorder="0" applyAlignment="0" applyProtection="0"/>
    <xf numFmtId="0" fontId="47" fillId="5" borderId="0" applyNumberFormat="0" applyBorder="0" applyAlignment="0" applyProtection="0"/>
    <xf numFmtId="0" fontId="11" fillId="22" borderId="19"/>
    <xf numFmtId="0" fontId="48" fillId="23" borderId="20" applyNumberFormat="0" applyAlignment="0" applyProtection="0"/>
    <xf numFmtId="0" fontId="11" fillId="0" borderId="1"/>
    <xf numFmtId="0" fontId="30" fillId="24" borderId="22" applyNumberFormat="0" applyAlignment="0" applyProtection="0"/>
    <xf numFmtId="0" fontId="32" fillId="25" borderId="0">
      <alignment horizontal="center"/>
    </xf>
    <xf numFmtId="0" fontId="33" fillId="25" borderId="0">
      <alignment horizontal="center" vertical="center"/>
    </xf>
    <xf numFmtId="0" fontId="8" fillId="26" borderId="0">
      <alignment horizontal="center" wrapText="1"/>
    </xf>
    <xf numFmtId="0" fontId="34" fillId="25" borderId="0">
      <alignment horizontal="center"/>
    </xf>
    <xf numFmtId="41" fontId="14"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70" fontId="14" fillId="0" borderId="0" applyFont="0" applyFill="0" applyBorder="0" applyAlignment="0" applyProtection="0"/>
    <xf numFmtId="0" fontId="35" fillId="27" borderId="19" applyBorder="0">
      <protection locked="0"/>
    </xf>
    <xf numFmtId="0" fontId="49" fillId="0" borderId="0" applyNumberFormat="0" applyFill="0" applyBorder="0" applyAlignment="0" applyProtection="0"/>
    <xf numFmtId="0" fontId="36" fillId="25" borderId="1">
      <alignment horizontal="left"/>
    </xf>
    <xf numFmtId="0" fontId="37" fillId="25" borderId="0">
      <alignment horizontal="left"/>
    </xf>
    <xf numFmtId="0" fontId="50" fillId="6" borderId="0" applyNumberFormat="0" applyBorder="0" applyAlignment="0" applyProtection="0"/>
    <xf numFmtId="0" fontId="38" fillId="28" borderId="0">
      <alignment horizontal="right" vertical="top" textRotation="90" wrapText="1"/>
    </xf>
    <xf numFmtId="0" fontId="51" fillId="0" borderId="23" applyNumberFormat="0" applyFill="0" applyAlignment="0" applyProtection="0"/>
    <xf numFmtId="0" fontId="52" fillId="0" borderId="24" applyNumberFormat="0" applyFill="0" applyAlignment="0" applyProtection="0"/>
    <xf numFmtId="0" fontId="53" fillId="0" borderId="25" applyNumberFormat="0" applyFill="0" applyAlignment="0" applyProtection="0"/>
    <xf numFmtId="0" fontId="53" fillId="0" borderId="0" applyNumberFormat="0" applyFill="0" applyBorder="0" applyAlignment="0" applyProtection="0"/>
    <xf numFmtId="0" fontId="62" fillId="0" borderId="0" applyNumberFormat="0" applyFill="0" applyBorder="0" applyAlignment="0" applyProtection="0"/>
    <xf numFmtId="0" fontId="54" fillId="9" borderId="20" applyNumberFormat="0" applyAlignment="0" applyProtection="0"/>
    <xf numFmtId="0" fontId="9" fillId="26" borderId="0">
      <alignment horizontal="center"/>
    </xf>
    <xf numFmtId="0" fontId="39" fillId="25" borderId="16">
      <alignment wrapText="1"/>
    </xf>
    <xf numFmtId="0" fontId="39" fillId="25" borderId="8"/>
    <xf numFmtId="0" fontId="39" fillId="25" borderId="18"/>
    <xf numFmtId="0" fontId="11" fillId="25" borderId="9">
      <alignment horizontal="center" wrapText="1"/>
    </xf>
    <xf numFmtId="0" fontId="61" fillId="0" borderId="0" applyNumberFormat="0" applyFill="0" applyBorder="0" applyAlignment="0" applyProtection="0">
      <alignment vertical="top"/>
      <protection locked="0"/>
    </xf>
    <xf numFmtId="0" fontId="3" fillId="0" borderId="0" applyNumberFormat="0" applyFill="0" applyBorder="0" applyAlignment="0" applyProtection="0"/>
    <xf numFmtId="0" fontId="19" fillId="0" borderId="0" applyNumberFormat="0" applyFill="0" applyBorder="0" applyAlignment="0" applyProtection="0"/>
    <xf numFmtId="0" fontId="55" fillId="0" borderId="21" applyNumberFormat="0" applyFill="0" applyAlignment="0" applyProtection="0"/>
    <xf numFmtId="0" fontId="8" fillId="0" borderId="0" applyFont="0" applyFill="0" applyBorder="0" applyAlignment="0" applyProtection="0"/>
    <xf numFmtId="0" fontId="56" fillId="29" borderId="0" applyNumberFormat="0" applyBorder="0" applyAlignment="0" applyProtection="0"/>
    <xf numFmtId="0" fontId="40" fillId="0" borderId="0"/>
    <xf numFmtId="0" fontId="13" fillId="0" borderId="0"/>
    <xf numFmtId="0" fontId="17" fillId="0" borderId="0"/>
    <xf numFmtId="0" fontId="8" fillId="0" borderId="0"/>
    <xf numFmtId="0" fontId="63" fillId="0" borderId="0"/>
    <xf numFmtId="0" fontId="17" fillId="0" borderId="0"/>
    <xf numFmtId="0" fontId="1" fillId="0" borderId="0"/>
    <xf numFmtId="0" fontId="8" fillId="0" borderId="0"/>
    <xf numFmtId="0" fontId="31" fillId="0" borderId="0"/>
    <xf numFmtId="0" fontId="57" fillId="23" borderId="26"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8" fillId="0" borderId="0" applyNumberFormat="0" applyFont="0" applyFill="0" applyBorder="0" applyAlignment="0" applyProtection="0"/>
    <xf numFmtId="0" fontId="11" fillId="25" borderId="1"/>
    <xf numFmtId="0" fontId="33" fillId="25" borderId="0">
      <alignment horizontal="right"/>
    </xf>
    <xf numFmtId="0" fontId="41" fillId="30" borderId="0">
      <alignment horizontal="center"/>
    </xf>
    <xf numFmtId="0" fontId="42" fillId="26" borderId="0"/>
    <xf numFmtId="0" fontId="43" fillId="28" borderId="12">
      <alignment horizontal="left" vertical="top" wrapText="1"/>
    </xf>
    <xf numFmtId="0" fontId="43" fillId="28" borderId="11">
      <alignment horizontal="left" vertical="top"/>
    </xf>
    <xf numFmtId="37" fontId="44" fillId="0" borderId="0"/>
    <xf numFmtId="0" fontId="32" fillId="25" borderId="0">
      <alignment horizontal="center"/>
    </xf>
    <xf numFmtId="0" fontId="58" fillId="0" borderId="0" applyNumberFormat="0" applyFill="0" applyBorder="0" applyAlignment="0" applyProtection="0"/>
    <xf numFmtId="0" fontId="45" fillId="25" borderId="0"/>
    <xf numFmtId="0" fontId="59" fillId="0" borderId="27" applyNumberFormat="0" applyFill="0" applyAlignment="0" applyProtection="0"/>
    <xf numFmtId="0" fontId="60" fillId="0" borderId="0" applyNumberFormat="0" applyFill="0" applyBorder="0" applyAlignment="0" applyProtection="0"/>
    <xf numFmtId="0" fontId="8" fillId="0" borderId="0"/>
    <xf numFmtId="0" fontId="31" fillId="0" borderId="0"/>
    <xf numFmtId="0" fontId="31" fillId="0" borderId="0"/>
    <xf numFmtId="0" fontId="31" fillId="0" borderId="0"/>
    <xf numFmtId="0" fontId="8" fillId="0" borderId="0"/>
    <xf numFmtId="0" fontId="11" fillId="0" borderId="0"/>
    <xf numFmtId="43" fontId="8" fillId="0" borderId="0" applyFont="0" applyFill="0" applyBorder="0" applyAlignment="0" applyProtection="0"/>
    <xf numFmtId="0" fontId="11" fillId="0" borderId="0"/>
    <xf numFmtId="0" fontId="11" fillId="0" borderId="0"/>
    <xf numFmtId="0" fontId="11" fillId="0" borderId="0"/>
    <xf numFmtId="0" fontId="11" fillId="0" borderId="0"/>
  </cellStyleXfs>
  <cellXfs count="338">
    <xf numFmtId="0" fontId="0" fillId="0" borderId="0" xfId="0"/>
    <xf numFmtId="0" fontId="4" fillId="2" borderId="0" xfId="0" applyFont="1" applyFill="1" applyAlignment="1">
      <alignment vertical="center"/>
    </xf>
    <xf numFmtId="0" fontId="5" fillId="2" borderId="0" xfId="0" applyFont="1" applyFill="1" applyAlignment="1">
      <alignment horizontal="center"/>
    </xf>
    <xf numFmtId="0" fontId="5" fillId="2" borderId="0" xfId="0" applyFont="1" applyFill="1"/>
    <xf numFmtId="0" fontId="6" fillId="2" borderId="0" xfId="2" applyFont="1" applyFill="1"/>
    <xf numFmtId="0" fontId="7" fillId="2" borderId="0" xfId="0" applyFont="1" applyFill="1"/>
    <xf numFmtId="0" fontId="7" fillId="2" borderId="0" xfId="0" applyFont="1" applyFill="1" applyAlignment="1">
      <alignment vertical="center"/>
    </xf>
    <xf numFmtId="0" fontId="7" fillId="2" borderId="0" xfId="0" applyFont="1" applyFill="1" applyAlignment="1">
      <alignment horizontal="left" vertical="center"/>
    </xf>
    <xf numFmtId="0" fontId="5" fillId="2" borderId="4" xfId="0" applyFont="1" applyFill="1" applyBorder="1"/>
    <xf numFmtId="0" fontId="6" fillId="2" borderId="1" xfId="2" applyFont="1" applyFill="1" applyBorder="1"/>
    <xf numFmtId="1" fontId="8" fillId="2" borderId="8" xfId="3" applyNumberFormat="1" applyFont="1" applyFill="1" applyBorder="1" applyAlignment="1">
      <alignment horizontal="left" vertical="center"/>
    </xf>
    <xf numFmtId="165" fontId="8" fillId="2" borderId="8" xfId="3" applyNumberFormat="1" applyFont="1" applyFill="1" applyBorder="1" applyAlignment="1">
      <alignment horizontal="center" vertical="center"/>
    </xf>
    <xf numFmtId="1" fontId="8" fillId="2" borderId="8" xfId="3" applyNumberFormat="1" applyFont="1" applyFill="1" applyBorder="1" applyAlignment="1">
      <alignment horizontal="right" vertical="center"/>
    </xf>
    <xf numFmtId="1" fontId="10" fillId="2" borderId="8" xfId="3" applyNumberFormat="1" applyFont="1" applyFill="1" applyBorder="1" applyAlignment="1">
      <alignment horizontal="right" vertical="center"/>
    </xf>
    <xf numFmtId="1" fontId="9" fillId="2" borderId="9" xfId="3" applyNumberFormat="1" applyFont="1" applyFill="1" applyBorder="1" applyAlignment="1">
      <alignment horizontal="left" vertical="center"/>
    </xf>
    <xf numFmtId="0" fontId="5" fillId="2" borderId="0" xfId="0" applyFont="1" applyFill="1" applyAlignment="1">
      <alignment vertical="center"/>
    </xf>
    <xf numFmtId="1" fontId="8" fillId="2" borderId="10" xfId="3" applyNumberFormat="1" applyFont="1" applyFill="1" applyBorder="1" applyAlignment="1">
      <alignment horizontal="left" vertical="center"/>
    </xf>
    <xf numFmtId="0" fontId="7" fillId="2" borderId="1" xfId="0" applyFont="1" applyFill="1" applyBorder="1" applyAlignment="1">
      <alignment horizontal="center" vertical="center"/>
    </xf>
    <xf numFmtId="1" fontId="8" fillId="2" borderId="9" xfId="3" applyNumberFormat="1" applyFont="1" applyFill="1" applyBorder="1" applyAlignment="1">
      <alignment horizontal="left" vertical="center"/>
    </xf>
    <xf numFmtId="1" fontId="8" fillId="2" borderId="0" xfId="3" applyNumberFormat="1" applyFont="1" applyFill="1" applyBorder="1" applyAlignment="1">
      <alignment horizontal="left" vertical="center"/>
    </xf>
    <xf numFmtId="165" fontId="8" fillId="2" borderId="0" xfId="3"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8" fillId="2" borderId="5" xfId="3" applyNumberFormat="1" applyFont="1" applyFill="1" applyBorder="1" applyAlignment="1">
      <alignment horizontal="center" vertical="center"/>
    </xf>
    <xf numFmtId="165" fontId="8" fillId="2" borderId="7" xfId="3" applyNumberFormat="1" applyFont="1" applyFill="1" applyBorder="1" applyAlignment="1">
      <alignment horizontal="center" vertical="center"/>
    </xf>
    <xf numFmtId="165" fontId="10" fillId="2" borderId="8" xfId="3" applyNumberFormat="1" applyFont="1" applyFill="1" applyBorder="1" applyAlignment="1">
      <alignment horizontal="center" vertical="center"/>
    </xf>
    <xf numFmtId="1" fontId="10" fillId="2" borderId="9" xfId="3" applyNumberFormat="1" applyFont="1" applyFill="1" applyBorder="1" applyAlignment="1">
      <alignment horizontal="right" vertical="center"/>
    </xf>
    <xf numFmtId="0" fontId="15" fillId="2" borderId="0" xfId="0" applyFont="1" applyFill="1" applyAlignment="1">
      <alignment horizontal="center"/>
    </xf>
    <xf numFmtId="0" fontId="0" fillId="2" borderId="0" xfId="0" applyFill="1"/>
    <xf numFmtId="0" fontId="16" fillId="2" borderId="0" xfId="0" applyFont="1" applyFill="1"/>
    <xf numFmtId="0" fontId="8" fillId="2" borderId="0" xfId="0" applyFont="1" applyFill="1"/>
    <xf numFmtId="0" fontId="2" fillId="2" borderId="1" xfId="2" applyFont="1" applyFill="1" applyBorder="1" applyAlignment="1">
      <alignment horizontal="center" vertical="center"/>
    </xf>
    <xf numFmtId="0" fontId="7" fillId="2" borderId="1" xfId="0" applyFont="1" applyFill="1" applyBorder="1" applyAlignment="1">
      <alignment vertical="center" wrapText="1"/>
    </xf>
    <xf numFmtId="0" fontId="5" fillId="2" borderId="1" xfId="0" applyFont="1" applyFill="1" applyBorder="1"/>
    <xf numFmtId="0" fontId="5" fillId="2" borderId="1" xfId="0" applyFont="1" applyFill="1" applyBorder="1" applyAlignment="1">
      <alignment vertical="center" wrapText="1"/>
    </xf>
    <xf numFmtId="166" fontId="5" fillId="2" borderId="0" xfId="8" applyNumberFormat="1" applyFont="1" applyFill="1" applyBorder="1"/>
    <xf numFmtId="0" fontId="5" fillId="2" borderId="0" xfId="8" applyFont="1" applyFill="1" applyBorder="1"/>
    <xf numFmtId="0" fontId="5" fillId="2" borderId="0" xfId="0" quotePrefix="1" applyFont="1" applyFill="1" applyBorder="1"/>
    <xf numFmtId="0" fontId="5" fillId="2" borderId="0" xfId="0" applyFont="1" applyFill="1" applyBorder="1"/>
    <xf numFmtId="0" fontId="15" fillId="2" borderId="0" xfId="0" applyFont="1" applyFill="1"/>
    <xf numFmtId="0" fontId="5" fillId="2" borderId="0" xfId="0" applyFont="1" applyFill="1" applyBorder="1" applyAlignment="1">
      <alignment horizontal="center"/>
    </xf>
    <xf numFmtId="0" fontId="19" fillId="0" borderId="0" xfId="2" applyFont="1"/>
    <xf numFmtId="1" fontId="9" fillId="2" borderId="0" xfId="3" applyNumberFormat="1" applyFont="1" applyFill="1" applyBorder="1" applyAlignment="1">
      <alignment horizontal="left" vertical="center"/>
    </xf>
    <xf numFmtId="166" fontId="5" fillId="2" borderId="0" xfId="0" applyNumberFormat="1" applyFont="1" applyFill="1" applyBorder="1"/>
    <xf numFmtId="165" fontId="9" fillId="2" borderId="0" xfId="3" applyNumberFormat="1" applyFont="1" applyFill="1" applyBorder="1" applyAlignment="1">
      <alignment horizontal="center" vertical="center"/>
    </xf>
    <xf numFmtId="0" fontId="7" fillId="2" borderId="0" xfId="0" applyFont="1" applyFill="1" applyBorder="1"/>
    <xf numFmtId="168" fontId="7" fillId="2" borderId="0" xfId="0" applyNumberFormat="1" applyFont="1" applyFill="1" applyBorder="1"/>
    <xf numFmtId="1" fontId="10" fillId="2" borderId="0" xfId="3" applyNumberFormat="1" applyFont="1" applyFill="1" applyBorder="1" applyAlignment="1">
      <alignment horizontal="right" vertical="center"/>
    </xf>
    <xf numFmtId="165" fontId="10" fillId="2" borderId="0" xfId="3" applyNumberFormat="1" applyFont="1" applyFill="1" applyBorder="1" applyAlignment="1">
      <alignment horizontal="center" vertical="center"/>
    </xf>
    <xf numFmtId="0" fontId="20" fillId="2" borderId="0" xfId="0" applyFont="1" applyFill="1"/>
    <xf numFmtId="0" fontId="21" fillId="2" borderId="0" xfId="0" applyFont="1" applyFill="1"/>
    <xf numFmtId="0" fontId="8" fillId="2" borderId="0" xfId="0" applyFont="1" applyFill="1" applyAlignment="1">
      <alignment vertical="center"/>
    </xf>
    <xf numFmtId="0" fontId="9" fillId="2" borderId="0" xfId="0" applyFont="1" applyFill="1" applyAlignment="1">
      <alignment horizontal="left" vertical="center"/>
    </xf>
    <xf numFmtId="0" fontId="7" fillId="2" borderId="2" xfId="0" applyFont="1" applyFill="1" applyBorder="1"/>
    <xf numFmtId="0" fontId="7" fillId="2" borderId="10" xfId="0" applyFont="1" applyFill="1" applyBorder="1" applyAlignment="1">
      <alignment horizontal="center"/>
    </xf>
    <xf numFmtId="0" fontId="5" fillId="2" borderId="9" xfId="0" applyFont="1" applyFill="1" applyBorder="1" applyAlignment="1">
      <alignment horizontal="center"/>
    </xf>
    <xf numFmtId="1" fontId="8" fillId="2" borderId="2" xfId="3" applyNumberFormat="1" applyFont="1" applyFill="1" applyBorder="1" applyAlignment="1">
      <alignment horizontal="left" vertical="center"/>
    </xf>
    <xf numFmtId="1" fontId="8" fillId="2" borderId="4" xfId="3"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5" fillId="2" borderId="0" xfId="0" quotePrefix="1" applyFont="1" applyFill="1" applyAlignment="1">
      <alignment vertical="center" wrapText="1"/>
    </xf>
    <xf numFmtId="0" fontId="7" fillId="2" borderId="2" xfId="0" applyFont="1" applyFill="1" applyBorder="1" applyAlignment="1">
      <alignment horizontal="center" vertical="center"/>
    </xf>
    <xf numFmtId="165" fontId="8" fillId="2" borderId="4" xfId="3" applyNumberFormat="1" applyFont="1" applyFill="1" applyBorder="1" applyAlignment="1">
      <alignment horizontal="center" vertical="center"/>
    </xf>
    <xf numFmtId="0" fontId="6" fillId="2" borderId="0" xfId="2" applyFont="1" applyFill="1" applyBorder="1"/>
    <xf numFmtId="0" fontId="9" fillId="2" borderId="1" xfId="0" applyFont="1" applyFill="1" applyBorder="1" applyAlignment="1">
      <alignment horizontal="center" vertical="center" wrapText="1"/>
    </xf>
    <xf numFmtId="0" fontId="8" fillId="2" borderId="1" xfId="0" applyFont="1" applyFill="1" applyBorder="1" applyAlignment="1">
      <alignment vertical="center"/>
    </xf>
    <xf numFmtId="0" fontId="18" fillId="2" borderId="1" xfId="0" applyFont="1" applyFill="1" applyBorder="1" applyAlignment="1">
      <alignment horizontal="left" vertical="top"/>
    </xf>
    <xf numFmtId="0" fontId="8" fillId="2" borderId="1" xfId="0" applyFont="1" applyFill="1" applyBorder="1" applyAlignment="1"/>
    <xf numFmtId="0" fontId="8" fillId="2" borderId="0" xfId="0" applyFont="1" applyFill="1" applyBorder="1" applyAlignment="1">
      <alignment horizontal="left"/>
    </xf>
    <xf numFmtId="0" fontId="9" fillId="2" borderId="1" xfId="0" applyFont="1" applyFill="1" applyBorder="1" applyAlignment="1"/>
    <xf numFmtId="166" fontId="9" fillId="2" borderId="1" xfId="1" applyNumberFormat="1" applyFont="1" applyFill="1" applyBorder="1" applyAlignment="1">
      <alignment horizontal="center" vertical="top"/>
    </xf>
    <xf numFmtId="166" fontId="8" fillId="2" borderId="8" xfId="3" applyNumberFormat="1" applyFont="1" applyFill="1" applyBorder="1" applyAlignment="1">
      <alignment horizontal="center" vertical="center"/>
    </xf>
    <xf numFmtId="166" fontId="10" fillId="2" borderId="8" xfId="3" applyNumberFormat="1" applyFont="1" applyFill="1" applyBorder="1" applyAlignment="1">
      <alignment horizontal="center" vertical="center"/>
    </xf>
    <xf numFmtId="166" fontId="10" fillId="2" borderId="9" xfId="3" applyNumberFormat="1" applyFont="1" applyFill="1" applyBorder="1" applyAlignment="1">
      <alignment horizontal="center" vertical="center"/>
    </xf>
    <xf numFmtId="0" fontId="9" fillId="2" borderId="1" xfId="0" applyFont="1" applyFill="1" applyBorder="1" applyAlignment="1">
      <alignment horizontal="left" vertical="center"/>
    </xf>
    <xf numFmtId="0" fontId="9" fillId="2" borderId="10" xfId="0" applyFont="1" applyFill="1" applyBorder="1" applyAlignment="1">
      <alignment horizontal="center" vertical="center" wrapText="1"/>
    </xf>
    <xf numFmtId="0" fontId="23" fillId="2" borderId="0" xfId="2" applyFont="1" applyFill="1"/>
    <xf numFmtId="0" fontId="7" fillId="2" borderId="0" xfId="0" applyFont="1" applyFill="1" applyBorder="1" applyAlignment="1">
      <alignment horizontal="center"/>
    </xf>
    <xf numFmtId="0" fontId="7" fillId="2" borderId="0" xfId="0" applyFont="1" applyFill="1" applyBorder="1" applyAlignment="1">
      <alignment horizontal="left" vertical="center"/>
    </xf>
    <xf numFmtId="1" fontId="8" fillId="2" borderId="0" xfId="3" applyNumberFormat="1" applyFont="1" applyFill="1" applyBorder="1" applyAlignment="1">
      <alignment horizontal="right" vertical="center"/>
    </xf>
    <xf numFmtId="165" fontId="10" fillId="2" borderId="0" xfId="3" applyNumberFormat="1" applyFont="1" applyFill="1" applyBorder="1" applyAlignment="1">
      <alignment horizontal="right" vertical="center"/>
    </xf>
    <xf numFmtId="0" fontId="5" fillId="2" borderId="0" xfId="0" applyFont="1" applyFill="1" applyBorder="1" applyAlignment="1">
      <alignment vertical="center"/>
    </xf>
    <xf numFmtId="0" fontId="19" fillId="0" borderId="0" xfId="2" applyFont="1" applyBorder="1"/>
    <xf numFmtId="0" fontId="9" fillId="2" borderId="0" xfId="0" applyFont="1" applyFill="1" applyBorder="1" applyAlignment="1">
      <alignment vertical="center"/>
    </xf>
    <xf numFmtId="1" fontId="9" fillId="2" borderId="0" xfId="0" applyNumberFormat="1" applyFont="1" applyFill="1" applyBorder="1" applyAlignment="1">
      <alignment horizontal="right" vertical="top" wrapText="1"/>
    </xf>
    <xf numFmtId="0" fontId="8" fillId="2" borderId="0" xfId="0" applyFont="1" applyFill="1" applyBorder="1"/>
    <xf numFmtId="3" fontId="8" fillId="2" borderId="8" xfId="0" applyNumberFormat="1" applyFont="1" applyFill="1" applyBorder="1"/>
    <xf numFmtId="3" fontId="9" fillId="2" borderId="0" xfId="0" applyNumberFormat="1" applyFont="1" applyFill="1" applyBorder="1"/>
    <xf numFmtId="166" fontId="9" fillId="2" borderId="0" xfId="0" applyNumberFormat="1" applyFont="1" applyFill="1" applyBorder="1"/>
    <xf numFmtId="0" fontId="8" fillId="2" borderId="8" xfId="0" applyFont="1" applyFill="1" applyBorder="1"/>
    <xf numFmtId="0" fontId="9" fillId="2" borderId="0" xfId="0" applyFont="1" applyFill="1" applyBorder="1"/>
    <xf numFmtId="165" fontId="9" fillId="2" borderId="0" xfId="0" applyNumberFormat="1" applyFont="1" applyFill="1" applyBorder="1"/>
    <xf numFmtId="0" fontId="8" fillId="2" borderId="0" xfId="0" applyFont="1" applyFill="1" applyBorder="1" applyAlignment="1">
      <alignment vertical="center"/>
    </xf>
    <xf numFmtId="167" fontId="8" fillId="2" borderId="0" xfId="0" applyNumberFormat="1" applyFont="1" applyFill="1" applyAlignment="1">
      <alignment vertical="center"/>
    </xf>
    <xf numFmtId="167" fontId="8" fillId="2" borderId="0" xfId="0" applyNumberFormat="1" applyFont="1" applyFill="1" applyBorder="1" applyAlignment="1">
      <alignment vertical="center"/>
    </xf>
    <xf numFmtId="0" fontId="19" fillId="2" borderId="0" xfId="2" applyFont="1" applyFill="1"/>
    <xf numFmtId="0" fontId="19" fillId="2" borderId="0" xfId="2" applyFont="1" applyFill="1" applyBorder="1"/>
    <xf numFmtId="0" fontId="7" fillId="3" borderId="0" xfId="4" applyFont="1" applyFill="1" applyBorder="1" applyAlignment="1" applyProtection="1">
      <alignment horizontal="center" vertical="center"/>
    </xf>
    <xf numFmtId="0" fontId="5" fillId="3" borderId="0" xfId="4" applyFont="1" applyFill="1" applyBorder="1" applyAlignment="1" applyProtection="1">
      <alignment horizontal="center" vertical="center"/>
    </xf>
    <xf numFmtId="0" fontId="18" fillId="2" borderId="0" xfId="4" applyFont="1" applyFill="1" applyBorder="1" applyProtection="1"/>
    <xf numFmtId="168" fontId="17" fillId="2" borderId="0" xfId="4" applyNumberFormat="1" applyFont="1" applyFill="1" applyBorder="1" applyAlignment="1" applyProtection="1">
      <alignment horizontal="right"/>
    </xf>
    <xf numFmtId="0" fontId="17" fillId="2" borderId="0" xfId="4" applyFont="1" applyFill="1" applyProtection="1"/>
    <xf numFmtId="0" fontId="17" fillId="2" borderId="0" xfId="4" applyFont="1" applyFill="1" applyBorder="1" applyProtection="1"/>
    <xf numFmtId="0" fontId="5" fillId="2" borderId="0" xfId="4" applyFont="1" applyFill="1" applyBorder="1" applyProtection="1"/>
    <xf numFmtId="0" fontId="20" fillId="2" borderId="0" xfId="2" applyFont="1" applyFill="1" applyBorder="1" applyProtection="1"/>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5" fillId="2" borderId="0" xfId="7" applyFont="1" applyFill="1" applyBorder="1"/>
    <xf numFmtId="0" fontId="7" fillId="2" borderId="0" xfId="7" applyFont="1" applyFill="1" applyBorder="1" applyAlignment="1">
      <alignment horizontal="right" vertical="top" wrapText="1"/>
    </xf>
    <xf numFmtId="0" fontId="7" fillId="2" borderId="0" xfId="7" applyFont="1" applyFill="1" applyBorder="1" applyAlignment="1">
      <alignment horizontal="right"/>
    </xf>
    <xf numFmtId="166" fontId="5" fillId="2" borderId="0" xfId="8" applyNumberFormat="1" applyFont="1" applyFill="1" applyBorder="1" applyAlignment="1">
      <alignment horizontal="right"/>
    </xf>
    <xf numFmtId="0" fontId="7" fillId="2" borderId="0" xfId="7" applyFont="1" applyFill="1" applyBorder="1"/>
    <xf numFmtId="166" fontId="7" fillId="2" borderId="0" xfId="8" applyNumberFormat="1" applyFont="1" applyFill="1" applyBorder="1" applyAlignment="1">
      <alignment horizontal="right"/>
    </xf>
    <xf numFmtId="0" fontId="5" fillId="2" borderId="0" xfId="7" applyFont="1" applyFill="1" applyBorder="1" applyAlignment="1">
      <alignment vertical="center"/>
    </xf>
    <xf numFmtId="166" fontId="5" fillId="2" borderId="0" xfId="9" applyNumberFormat="1" applyFont="1" applyFill="1" applyBorder="1" applyAlignment="1">
      <alignment vertical="center"/>
    </xf>
    <xf numFmtId="0" fontId="8" fillId="2" borderId="0" xfId="7" applyFont="1" applyFill="1" applyBorder="1"/>
    <xf numFmtId="0" fontId="9" fillId="2" borderId="0" xfId="7" applyFont="1" applyFill="1" applyBorder="1" applyAlignment="1">
      <alignment vertical="center"/>
    </xf>
    <xf numFmtId="9" fontId="8" fillId="2" borderId="0" xfId="1" applyFont="1" applyFill="1" applyBorder="1"/>
    <xf numFmtId="0" fontId="8" fillId="2" borderId="0" xfId="8" applyFont="1" applyFill="1" applyBorder="1"/>
    <xf numFmtId="0" fontId="5" fillId="2" borderId="0" xfId="0" applyFont="1" applyFill="1" applyBorder="1" applyAlignment="1">
      <alignment horizontal="center" vertical="center" wrapText="1"/>
    </xf>
    <xf numFmtId="165" fontId="5" fillId="2" borderId="0" xfId="0" applyNumberFormat="1" applyFont="1" applyFill="1"/>
    <xf numFmtId="0" fontId="8" fillId="2" borderId="0" xfId="0" applyNumberFormat="1" applyFont="1" applyFill="1" applyBorder="1" applyAlignment="1">
      <alignment horizontal="left" vertical="center"/>
    </xf>
    <xf numFmtId="0" fontId="8" fillId="2" borderId="0" xfId="0" applyFont="1" applyFill="1" applyBorder="1" applyAlignment="1">
      <alignment horizontal="left" vertical="center"/>
    </xf>
    <xf numFmtId="0" fontId="9" fillId="2" borderId="0" xfId="0" applyFont="1" applyFill="1" applyAlignment="1">
      <alignment vertical="center"/>
    </xf>
    <xf numFmtId="0" fontId="5" fillId="0" borderId="1" xfId="0" applyFont="1" applyFill="1" applyBorder="1" applyAlignment="1">
      <alignment vertical="center" wrapText="1"/>
    </xf>
    <xf numFmtId="0" fontId="5" fillId="0" borderId="1" xfId="0" applyFont="1" applyFill="1" applyBorder="1"/>
    <xf numFmtId="0" fontId="5" fillId="2" borderId="0" xfId="0" applyFont="1" applyFill="1" applyBorder="1" applyAlignment="1">
      <alignment horizontal="left" vertical="center" wrapText="1"/>
    </xf>
    <xf numFmtId="0" fontId="14" fillId="2" borderId="0" xfId="7" applyFont="1" applyFill="1" applyBorder="1"/>
    <xf numFmtId="0" fontId="14" fillId="2" borderId="0" xfId="7" applyFont="1" applyFill="1" applyBorder="1" applyAlignment="1">
      <alignment vertical="center"/>
    </xf>
    <xf numFmtId="0" fontId="25" fillId="2" borderId="0" xfId="0" applyFont="1" applyFill="1"/>
    <xf numFmtId="0" fontId="24" fillId="0" borderId="0" xfId="2" applyFont="1" applyBorder="1"/>
    <xf numFmtId="0" fontId="8" fillId="2" borderId="8" xfId="0" applyFont="1" applyFill="1" applyBorder="1" applyAlignment="1">
      <alignment horizontal="center"/>
    </xf>
    <xf numFmtId="0" fontId="9" fillId="2" borderId="0" xfId="0" applyFont="1" applyFill="1" applyBorder="1" applyAlignment="1">
      <alignment horizontal="right"/>
    </xf>
    <xf numFmtId="0" fontId="26" fillId="2" borderId="0" xfId="0" applyFont="1" applyFill="1" applyAlignment="1">
      <alignment vertical="center"/>
    </xf>
    <xf numFmtId="0" fontId="8" fillId="2" borderId="0" xfId="0" applyFont="1" applyFill="1" applyAlignment="1">
      <alignment horizontal="center"/>
    </xf>
    <xf numFmtId="1" fontId="9" fillId="2" borderId="1" xfId="3" applyNumberFormat="1" applyFont="1" applyFill="1" applyBorder="1" applyAlignment="1">
      <alignment horizontal="center" vertical="center"/>
    </xf>
    <xf numFmtId="0" fontId="27" fillId="2" borderId="0" xfId="0" applyFont="1" applyFill="1"/>
    <xf numFmtId="166" fontId="5" fillId="2" borderId="0" xfId="0" applyNumberFormat="1" applyFont="1" applyFill="1" applyBorder="1" applyAlignment="1">
      <alignment horizontal="center"/>
    </xf>
    <xf numFmtId="165" fontId="5" fillId="2" borderId="0" xfId="0" applyNumberFormat="1" applyFont="1" applyFill="1" applyBorder="1" applyAlignment="1">
      <alignment horizontal="center" vertical="center"/>
    </xf>
    <xf numFmtId="0" fontId="2" fillId="0" borderId="1" xfId="2" applyFont="1" applyFill="1" applyBorder="1" applyAlignment="1">
      <alignment horizontal="center" vertical="center"/>
    </xf>
    <xf numFmtId="166" fontId="9" fillId="2" borderId="0" xfId="0" applyNumberFormat="1" applyFont="1" applyFill="1" applyBorder="1" applyAlignment="1" applyProtection="1">
      <alignment vertical="center"/>
    </xf>
    <xf numFmtId="166" fontId="9" fillId="2" borderId="9" xfId="0" applyNumberFormat="1" applyFont="1" applyFill="1" applyBorder="1" applyAlignment="1" applyProtection="1">
      <alignment horizontal="center" vertical="center"/>
    </xf>
    <xf numFmtId="166" fontId="9" fillId="2" borderId="6" xfId="0" applyNumberFormat="1" applyFont="1" applyFill="1" applyBorder="1" applyAlignment="1" applyProtection="1">
      <alignment horizontal="center" vertical="center"/>
    </xf>
    <xf numFmtId="166" fontId="9" fillId="2" borderId="1" xfId="0" applyNumberFormat="1" applyFont="1" applyFill="1" applyBorder="1" applyAlignment="1" applyProtection="1">
      <alignment horizontal="center" vertical="center"/>
    </xf>
    <xf numFmtId="166" fontId="28" fillId="2" borderId="4" xfId="0" applyNumberFormat="1" applyFont="1" applyFill="1" applyBorder="1" applyAlignment="1" applyProtection="1">
      <alignment vertical="center"/>
    </xf>
    <xf numFmtId="166" fontId="28" fillId="2" borderId="10" xfId="0" applyNumberFormat="1" applyFont="1" applyFill="1" applyBorder="1" applyAlignment="1" applyProtection="1">
      <alignment horizontal="center" vertical="center"/>
    </xf>
    <xf numFmtId="166" fontId="28" fillId="2" borderId="2" xfId="0" applyNumberFormat="1" applyFont="1" applyFill="1" applyBorder="1" applyAlignment="1" applyProtection="1">
      <alignment horizontal="center" vertical="center"/>
    </xf>
    <xf numFmtId="166" fontId="28" fillId="2" borderId="0" xfId="0" applyNumberFormat="1" applyFont="1" applyFill="1" applyBorder="1" applyAlignment="1" applyProtection="1">
      <alignment vertical="center"/>
    </xf>
    <xf numFmtId="0" fontId="28" fillId="2" borderId="4" xfId="0" applyFont="1" applyFill="1" applyBorder="1" applyAlignment="1" applyProtection="1">
      <alignment vertical="center"/>
    </xf>
    <xf numFmtId="166" fontId="28" fillId="2" borderId="8" xfId="0" applyNumberFormat="1" applyFont="1" applyFill="1" applyBorder="1" applyAlignment="1" applyProtection="1">
      <alignment horizontal="center" vertical="center"/>
    </xf>
    <xf numFmtId="166" fontId="28" fillId="2" borderId="4" xfId="0" applyNumberFormat="1" applyFont="1" applyFill="1" applyBorder="1" applyAlignment="1" applyProtection="1">
      <alignment horizontal="center" vertical="center"/>
    </xf>
    <xf numFmtId="166" fontId="29" fillId="2" borderId="0" xfId="0" applyNumberFormat="1" applyFont="1" applyFill="1" applyBorder="1" applyAlignment="1" applyProtection="1">
      <alignment vertical="center"/>
    </xf>
    <xf numFmtId="166" fontId="29" fillId="2" borderId="2" xfId="0" applyNumberFormat="1" applyFont="1" applyFill="1" applyBorder="1" applyAlignment="1" applyProtection="1">
      <alignment vertical="center"/>
    </xf>
    <xf numFmtId="166" fontId="29" fillId="2" borderId="6" xfId="0" applyNumberFormat="1" applyFont="1" applyFill="1" applyBorder="1" applyAlignment="1" applyProtection="1">
      <alignment vertical="center"/>
    </xf>
    <xf numFmtId="0" fontId="5" fillId="3" borderId="4" xfId="4" applyFont="1" applyFill="1" applyBorder="1" applyAlignment="1" applyProtection="1">
      <alignment horizontal="left" vertical="center"/>
    </xf>
    <xf numFmtId="0" fontId="7" fillId="3" borderId="11" xfId="4" applyFont="1" applyFill="1" applyBorder="1" applyAlignment="1" applyProtection="1">
      <alignment horizontal="left" vertical="center"/>
    </xf>
    <xf numFmtId="0" fontId="5" fillId="3" borderId="2" xfId="4" applyFont="1" applyFill="1" applyBorder="1" applyAlignment="1" applyProtection="1">
      <alignment horizontal="left" vertical="center"/>
    </xf>
    <xf numFmtId="166" fontId="18" fillId="2" borderId="0" xfId="4" applyNumberFormat="1" applyFont="1" applyFill="1" applyBorder="1" applyAlignment="1" applyProtection="1">
      <alignment horizontal="center"/>
    </xf>
    <xf numFmtId="0" fontId="27" fillId="0" borderId="0" xfId="2" applyFont="1"/>
    <xf numFmtId="3" fontId="8" fillId="2" borderId="8" xfId="3" applyNumberFormat="1" applyFont="1" applyFill="1" applyBorder="1" applyAlignment="1">
      <alignment horizontal="center" vertical="center"/>
    </xf>
    <xf numFmtId="1" fontId="9" fillId="2" borderId="1" xfId="3" applyNumberFormat="1" applyFont="1" applyFill="1" applyBorder="1" applyAlignment="1">
      <alignment horizontal="left" vertical="center"/>
    </xf>
    <xf numFmtId="0" fontId="9" fillId="2" borderId="1" xfId="0" applyFont="1" applyFill="1" applyBorder="1"/>
    <xf numFmtId="0" fontId="9" fillId="2" borderId="0" xfId="0" applyFont="1" applyFill="1" applyBorder="1" applyAlignment="1">
      <alignment horizontal="left" vertical="center"/>
    </xf>
    <xf numFmtId="3" fontId="9" fillId="2" borderId="1" xfId="3" applyNumberFormat="1" applyFont="1" applyFill="1" applyBorder="1" applyAlignment="1">
      <alignment horizontal="center" vertical="center"/>
    </xf>
    <xf numFmtId="1" fontId="9" fillId="2" borderId="12" xfId="0" applyNumberFormat="1" applyFont="1" applyFill="1" applyBorder="1" applyAlignment="1">
      <alignment horizontal="center"/>
    </xf>
    <xf numFmtId="15" fontId="5" fillId="2" borderId="0" xfId="0" quotePrefix="1" applyNumberFormat="1" applyFont="1" applyFill="1" applyAlignment="1">
      <alignment vertical="center" wrapText="1"/>
    </xf>
    <xf numFmtId="3" fontId="7" fillId="2" borderId="0" xfId="0" applyNumberFormat="1" applyFont="1" applyFill="1" applyBorder="1"/>
    <xf numFmtId="0" fontId="5" fillId="2" borderId="0" xfId="0" applyFont="1" applyFill="1" applyAlignment="1">
      <alignment horizontal="left"/>
    </xf>
    <xf numFmtId="166" fontId="8" fillId="2" borderId="1" xfId="11" applyNumberFormat="1" applyFont="1" applyFill="1" applyBorder="1" applyAlignment="1">
      <alignment horizontal="center" vertical="center"/>
    </xf>
    <xf numFmtId="0" fontId="4" fillId="2" borderId="0" xfId="0" applyFont="1" applyFill="1"/>
    <xf numFmtId="0" fontId="9" fillId="2" borderId="11" xfId="0" applyFont="1" applyFill="1" applyBorder="1" applyAlignment="1">
      <alignment horizontal="center" vertical="center" wrapText="1"/>
    </xf>
    <xf numFmtId="0" fontId="5" fillId="2" borderId="2" xfId="0" applyFont="1" applyFill="1" applyBorder="1" applyAlignment="1" applyProtection="1">
      <alignment horizontal="left" vertical="center" wrapText="1"/>
    </xf>
    <xf numFmtId="0" fontId="5" fillId="2" borderId="8" xfId="0" applyFont="1" applyFill="1" applyBorder="1" applyAlignment="1">
      <alignment horizontal="center" vertical="center"/>
    </xf>
    <xf numFmtId="0" fontId="5" fillId="2" borderId="4" xfId="0" applyFont="1" applyFill="1" applyBorder="1" applyAlignment="1" applyProtection="1">
      <alignment horizontal="left" vertical="center" wrapText="1"/>
    </xf>
    <xf numFmtId="166"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pplyProtection="1">
      <alignment horizontal="left" vertical="center" wrapText="1"/>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pplyProtection="1"/>
    <xf numFmtId="3" fontId="5" fillId="2" borderId="0" xfId="0" applyNumberFormat="1" applyFont="1" applyFill="1" applyAlignment="1" applyProtection="1"/>
    <xf numFmtId="0" fontId="7" fillId="2" borderId="0" xfId="0" applyFont="1" applyFill="1" applyBorder="1" applyAlignment="1">
      <alignment horizontal="center" vertical="center" wrapText="1"/>
    </xf>
    <xf numFmtId="3" fontId="9" fillId="2" borderId="1" xfId="0" applyNumberFormat="1" applyFont="1" applyFill="1" applyBorder="1" applyAlignment="1" applyProtection="1">
      <alignment horizontal="center" vertical="center" wrapText="1"/>
    </xf>
    <xf numFmtId="3" fontId="5" fillId="2" borderId="10" xfId="0" applyNumberFormat="1" applyFont="1" applyFill="1" applyBorder="1" applyAlignment="1" applyProtection="1">
      <alignment horizontal="center" vertical="center"/>
    </xf>
    <xf numFmtId="0" fontId="9" fillId="2" borderId="8" xfId="0" applyFont="1" applyFill="1" applyBorder="1" applyAlignment="1">
      <alignment horizontal="center" vertical="center"/>
    </xf>
    <xf numFmtId="3" fontId="5" fillId="2" borderId="8" xfId="0" applyNumberFormat="1" applyFont="1" applyFill="1" applyBorder="1" applyAlignment="1" applyProtection="1">
      <alignment horizontal="center" vertical="center"/>
    </xf>
    <xf numFmtId="166" fontId="9" fillId="2" borderId="8" xfId="0" applyNumberFormat="1" applyFont="1" applyFill="1" applyBorder="1" applyAlignment="1">
      <alignment horizontal="center" vertical="center"/>
    </xf>
    <xf numFmtId="3" fontId="5" fillId="2" borderId="9" xfId="0" applyNumberFormat="1" applyFont="1" applyFill="1" applyBorder="1" applyAlignment="1" applyProtection="1">
      <alignment horizontal="center" vertical="center"/>
    </xf>
    <xf numFmtId="166" fontId="9" fillId="2" borderId="9" xfId="0" applyNumberFormat="1" applyFont="1" applyFill="1" applyBorder="1" applyAlignment="1">
      <alignment horizontal="center" vertical="center"/>
    </xf>
    <xf numFmtId="168" fontId="5" fillId="2" borderId="0" xfId="1" applyNumberFormat="1" applyFont="1" applyFill="1"/>
    <xf numFmtId="0" fontId="7"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7" fillId="2" borderId="0" xfId="0" applyFont="1" applyFill="1" applyBorder="1" applyAlignment="1">
      <alignment horizontal="right"/>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9" fillId="2" borderId="0" xfId="0" applyFont="1" applyFill="1" applyAlignment="1">
      <alignment vertical="center" wrapText="1"/>
    </xf>
    <xf numFmtId="0" fontId="7" fillId="2" borderId="0" xfId="0" applyFont="1" applyFill="1" applyBorder="1" applyAlignment="1">
      <alignment horizontal="right"/>
    </xf>
    <xf numFmtId="0" fontId="5" fillId="2" borderId="0" xfId="0" applyFont="1" applyFill="1" applyAlignment="1">
      <alignment vertical="center" wrapText="1"/>
    </xf>
    <xf numFmtId="0" fontId="8" fillId="2" borderId="10" xfId="0" applyFont="1" applyFill="1" applyBorder="1" applyAlignment="1">
      <alignment horizontal="center"/>
    </xf>
    <xf numFmtId="0" fontId="9" fillId="2" borderId="10" xfId="0" applyFont="1" applyFill="1" applyBorder="1" applyAlignment="1">
      <alignment horizontal="center"/>
    </xf>
    <xf numFmtId="0" fontId="7" fillId="2" borderId="0" xfId="0" applyFont="1" applyFill="1" applyBorder="1" applyAlignment="1">
      <alignment horizontal="right"/>
    </xf>
    <xf numFmtId="0" fontId="7" fillId="2" borderId="0" xfId="0" applyFont="1" applyFill="1" applyBorder="1" applyAlignment="1">
      <alignment horizontal="right"/>
    </xf>
    <xf numFmtId="0" fontId="7" fillId="2" borderId="0" xfId="0" applyFont="1" applyFill="1" applyAlignment="1">
      <alignment vertical="center" wrapText="1"/>
    </xf>
    <xf numFmtId="0" fontId="7" fillId="2" borderId="0" xfId="0" applyFont="1" applyFill="1" applyBorder="1" applyAlignment="1">
      <alignment horizontal="right"/>
    </xf>
    <xf numFmtId="0" fontId="7" fillId="2" borderId="0" xfId="0" applyFont="1" applyFill="1" applyBorder="1" applyAlignment="1">
      <alignment horizontal="center" vertical="center" wrapText="1"/>
    </xf>
    <xf numFmtId="0" fontId="9" fillId="0" borderId="1" xfId="0" applyFont="1" applyFill="1" applyBorder="1" applyAlignment="1">
      <alignment horizontal="center"/>
    </xf>
    <xf numFmtId="3" fontId="10" fillId="2" borderId="8" xfId="3" applyNumberFormat="1" applyFont="1" applyFill="1" applyBorder="1" applyAlignment="1">
      <alignment horizontal="center" vertical="center"/>
    </xf>
    <xf numFmtId="0" fontId="8" fillId="2" borderId="0" xfId="0" applyFont="1" applyFill="1" applyBorder="1" applyAlignment="1"/>
    <xf numFmtId="0" fontId="7" fillId="2" borderId="0" xfId="0" applyFont="1" applyFill="1" applyBorder="1" applyAlignment="1">
      <alignment horizontal="right"/>
    </xf>
    <xf numFmtId="1" fontId="8" fillId="2" borderId="5" xfId="0" applyNumberFormat="1" applyFont="1" applyFill="1" applyBorder="1" applyAlignment="1">
      <alignment horizontal="center"/>
    </xf>
    <xf numFmtId="166" fontId="10" fillId="2" borderId="0" xfId="3" applyNumberFormat="1" applyFont="1" applyFill="1" applyBorder="1" applyAlignment="1">
      <alignment horizontal="right" vertical="center"/>
    </xf>
    <xf numFmtId="0" fontId="8" fillId="2" borderId="0" xfId="0" applyFont="1" applyFill="1" applyAlignment="1">
      <alignment vertical="center" wrapText="1"/>
    </xf>
    <xf numFmtId="1" fontId="8" fillId="2" borderId="7" xfId="0" applyNumberFormat="1" applyFont="1" applyFill="1" applyBorder="1" applyAlignment="1">
      <alignment horizontal="center"/>
    </xf>
    <xf numFmtId="1" fontId="9" fillId="2" borderId="9" xfId="0" applyNumberFormat="1" applyFont="1" applyFill="1" applyBorder="1" applyAlignment="1">
      <alignment horizontal="center"/>
    </xf>
    <xf numFmtId="1" fontId="8" fillId="2" borderId="8" xfId="0" applyNumberFormat="1" applyFont="1" applyFill="1" applyBorder="1" applyAlignment="1">
      <alignment horizontal="center"/>
    </xf>
    <xf numFmtId="165" fontId="8" fillId="2" borderId="14" xfId="3" applyNumberFormat="1" applyFont="1" applyFill="1" applyBorder="1" applyAlignment="1">
      <alignment horizontal="center" vertical="center"/>
    </xf>
    <xf numFmtId="165" fontId="8" fillId="2" borderId="15" xfId="3" applyNumberFormat="1" applyFont="1" applyFill="1" applyBorder="1" applyAlignment="1">
      <alignment horizontal="center" vertical="center"/>
    </xf>
    <xf numFmtId="1" fontId="9" fillId="2" borderId="2" xfId="3" applyNumberFormat="1" applyFont="1" applyFill="1" applyBorder="1" applyAlignment="1">
      <alignment horizontal="left" vertical="center"/>
    </xf>
    <xf numFmtId="165" fontId="9" fillId="2" borderId="2" xfId="3" applyNumberFormat="1" applyFont="1" applyFill="1" applyBorder="1" applyAlignment="1">
      <alignment horizontal="center" vertical="center"/>
    </xf>
    <xf numFmtId="165" fontId="9" fillId="2" borderId="10" xfId="3" applyNumberFormat="1" applyFont="1" applyFill="1" applyBorder="1" applyAlignment="1">
      <alignment horizontal="center" vertical="center"/>
    </xf>
    <xf numFmtId="165" fontId="9" fillId="2" borderId="3" xfId="3" applyNumberFormat="1" applyFont="1" applyFill="1" applyBorder="1" applyAlignment="1">
      <alignment horizontal="center" vertical="center"/>
    </xf>
    <xf numFmtId="1" fontId="9" fillId="2" borderId="4" xfId="3" applyNumberFormat="1" applyFont="1" applyFill="1" applyBorder="1" applyAlignment="1">
      <alignment horizontal="left" vertical="center"/>
    </xf>
    <xf numFmtId="165" fontId="9" fillId="2" borderId="4" xfId="3" applyNumberFormat="1" applyFont="1" applyFill="1" applyBorder="1" applyAlignment="1">
      <alignment horizontal="center" vertical="center"/>
    </xf>
    <xf numFmtId="165" fontId="9" fillId="2" borderId="8" xfId="3" applyNumberFormat="1" applyFont="1" applyFill="1" applyBorder="1" applyAlignment="1">
      <alignment horizontal="center" vertical="center"/>
    </xf>
    <xf numFmtId="165" fontId="9" fillId="2" borderId="5" xfId="3" applyNumberFormat="1" applyFont="1" applyFill="1" applyBorder="1" applyAlignment="1">
      <alignment horizontal="center" vertical="center"/>
    </xf>
    <xf numFmtId="166" fontId="9" fillId="2" borderId="0" xfId="0" applyNumberFormat="1" applyFont="1" applyFill="1" applyBorder="1" applyAlignment="1" applyProtection="1">
      <alignment horizontal="center" vertical="center"/>
    </xf>
    <xf numFmtId="0" fontId="7" fillId="2" borderId="0" xfId="0" applyFont="1" applyFill="1" applyBorder="1" applyAlignment="1">
      <alignment horizontal="right"/>
    </xf>
    <xf numFmtId="1" fontId="8" fillId="2" borderId="0" xfId="0" applyNumberFormat="1" applyFont="1" applyFill="1" applyBorder="1" applyAlignment="1">
      <alignment horizontal="center"/>
    </xf>
    <xf numFmtId="1" fontId="9" fillId="2" borderId="0" xfId="0" applyNumberFormat="1" applyFont="1" applyFill="1" applyBorder="1" applyAlignment="1">
      <alignment horizontal="center"/>
    </xf>
    <xf numFmtId="0" fontId="15" fillId="2" borderId="0" xfId="0" applyFont="1" applyFill="1" applyBorder="1" applyAlignment="1">
      <alignment vertical="center"/>
    </xf>
    <xf numFmtId="0" fontId="21" fillId="2" borderId="0" xfId="0" applyFont="1" applyFill="1" applyBorder="1"/>
    <xf numFmtId="0" fontId="15" fillId="2" borderId="0" xfId="0" applyFont="1" applyFill="1" applyBorder="1" applyAlignment="1">
      <alignment horizontal="left" vertical="center"/>
    </xf>
    <xf numFmtId="165" fontId="8" fillId="2" borderId="0" xfId="0" applyNumberFormat="1" applyFont="1" applyFill="1"/>
    <xf numFmtId="0" fontId="7" fillId="2" borderId="0" xfId="0" applyFont="1" applyFill="1" applyBorder="1" applyAlignment="1">
      <alignment horizontal="right"/>
    </xf>
    <xf numFmtId="0" fontId="18" fillId="2" borderId="10" xfId="4" applyFont="1" applyFill="1" applyBorder="1" applyAlignment="1" applyProtection="1">
      <alignment horizontal="center" vertical="center" wrapText="1"/>
    </xf>
    <xf numFmtId="0" fontId="18" fillId="2" borderId="3" xfId="4" applyFont="1" applyFill="1" applyBorder="1" applyAlignment="1" applyProtection="1">
      <alignment horizontal="center" vertical="center" wrapText="1"/>
    </xf>
    <xf numFmtId="1" fontId="9" fillId="2" borderId="10" xfId="3" applyNumberFormat="1" applyFont="1" applyFill="1" applyBorder="1" applyAlignment="1">
      <alignment horizontal="left" vertical="center"/>
    </xf>
    <xf numFmtId="1" fontId="9" fillId="2" borderId="8" xfId="3" applyNumberFormat="1" applyFont="1" applyFill="1" applyBorder="1" applyAlignment="1">
      <alignment horizontal="left" vertical="center"/>
    </xf>
    <xf numFmtId="0" fontId="8" fillId="2" borderId="1" xfId="7" applyFont="1" applyFill="1" applyBorder="1"/>
    <xf numFmtId="0" fontId="7" fillId="2" borderId="11" xfId="7" applyFont="1" applyFill="1" applyBorder="1"/>
    <xf numFmtId="0" fontId="7" fillId="2" borderId="10" xfId="7" applyFont="1" applyFill="1" applyBorder="1" applyAlignment="1">
      <alignment horizontal="center" vertical="top" wrapText="1"/>
    </xf>
    <xf numFmtId="0" fontId="8" fillId="2" borderId="10" xfId="7" applyFont="1" applyFill="1" applyBorder="1" applyAlignment="1">
      <alignment horizontal="left"/>
    </xf>
    <xf numFmtId="0" fontId="8" fillId="2" borderId="8" xfId="7" applyFont="1" applyFill="1" applyBorder="1" applyAlignment="1">
      <alignment horizontal="left"/>
    </xf>
    <xf numFmtId="0" fontId="8" fillId="2" borderId="9" xfId="7" applyFont="1" applyFill="1" applyBorder="1" applyAlignment="1">
      <alignment horizontal="left"/>
    </xf>
    <xf numFmtId="0" fontId="5" fillId="2" borderId="10" xfId="7" applyFont="1" applyFill="1" applyBorder="1"/>
    <xf numFmtId="0" fontId="5" fillId="2" borderId="8" xfId="7" applyFont="1" applyFill="1" applyBorder="1"/>
    <xf numFmtId="0" fontId="7" fillId="2" borderId="8" xfId="7" applyFont="1" applyFill="1" applyBorder="1"/>
    <xf numFmtId="0" fontId="5" fillId="2" borderId="9" xfId="7" applyFont="1" applyFill="1" applyBorder="1"/>
    <xf numFmtId="0" fontId="15" fillId="2" borderId="0" xfId="2" applyFont="1" applyFill="1" applyAlignment="1">
      <alignment horizontal="center" vertical="center" wrapText="1"/>
    </xf>
    <xf numFmtId="166" fontId="29" fillId="2" borderId="11" xfId="0" applyNumberFormat="1" applyFont="1" applyFill="1" applyBorder="1" applyAlignment="1" applyProtection="1">
      <alignment vertical="center"/>
    </xf>
    <xf numFmtId="166" fontId="29" fillId="2" borderId="1" xfId="0" applyNumberFormat="1" applyFont="1" applyFill="1" applyBorder="1" applyAlignment="1" applyProtection="1">
      <alignment horizontal="center" vertical="center"/>
    </xf>
    <xf numFmtId="1" fontId="9" fillId="2" borderId="11" xfId="3" applyNumberFormat="1" applyFont="1" applyFill="1" applyBorder="1" applyAlignment="1">
      <alignment horizontal="left" vertical="center"/>
    </xf>
    <xf numFmtId="3" fontId="9" fillId="2" borderId="12" xfId="3" applyNumberFormat="1" applyFont="1" applyFill="1" applyBorder="1" applyAlignment="1">
      <alignment horizontal="center" vertical="center"/>
    </xf>
    <xf numFmtId="0" fontId="5" fillId="2" borderId="1" xfId="0" applyFont="1" applyFill="1" applyBorder="1" applyAlignment="1">
      <alignment horizontal="center"/>
    </xf>
    <xf numFmtId="0" fontId="64" fillId="2" borderId="0" xfId="0" applyFont="1" applyFill="1"/>
    <xf numFmtId="0" fontId="19" fillId="0" borderId="0" xfId="2" applyFont="1" applyAlignment="1">
      <alignment vertical="center"/>
    </xf>
    <xf numFmtId="1" fontId="29" fillId="2" borderId="10" xfId="0" applyNumberFormat="1" applyFont="1" applyFill="1" applyBorder="1" applyAlignment="1" applyProtection="1">
      <alignment horizontal="center" vertical="center"/>
    </xf>
    <xf numFmtId="1" fontId="29" fillId="2" borderId="2" xfId="0" applyNumberFormat="1" applyFont="1" applyFill="1" applyBorder="1" applyAlignment="1" applyProtection="1">
      <alignment horizontal="center" vertical="center"/>
    </xf>
    <xf numFmtId="0" fontId="9" fillId="2" borderId="0" xfId="0" applyFont="1" applyFill="1" applyAlignment="1">
      <alignment vertical="center" wrapText="1"/>
    </xf>
    <xf numFmtId="166" fontId="5" fillId="2" borderId="0" xfId="0" applyNumberFormat="1" applyFont="1" applyFill="1" applyAlignment="1">
      <alignment horizontal="center"/>
    </xf>
    <xf numFmtId="1" fontId="8" fillId="2" borderId="3" xfId="0" applyNumberFormat="1" applyFont="1" applyFill="1" applyBorder="1" applyAlignment="1">
      <alignment horizontal="center"/>
    </xf>
    <xf numFmtId="3" fontId="8" fillId="2" borderId="10" xfId="0" applyNumberFormat="1" applyFont="1" applyFill="1" applyBorder="1"/>
    <xf numFmtId="1" fontId="9" fillId="2" borderId="1" xfId="0" applyNumberFormat="1" applyFont="1" applyFill="1" applyBorder="1" applyAlignment="1">
      <alignment horizontal="right" vertical="top" wrapText="1"/>
    </xf>
    <xf numFmtId="166" fontId="8" fillId="2" borderId="10" xfId="4" applyNumberFormat="1" applyFont="1" applyFill="1" applyBorder="1" applyAlignment="1" applyProtection="1">
      <alignment horizontal="center"/>
    </xf>
    <xf numFmtId="166" fontId="8" fillId="2" borderId="17" xfId="4" applyNumberFormat="1" applyFont="1" applyFill="1" applyBorder="1" applyAlignment="1" applyProtection="1">
      <alignment horizontal="center"/>
    </xf>
    <xf numFmtId="166" fontId="8" fillId="2" borderId="10" xfId="1" applyNumberFormat="1" applyFont="1" applyFill="1" applyBorder="1" applyAlignment="1">
      <alignment horizontal="center"/>
    </xf>
    <xf numFmtId="166" fontId="8" fillId="2" borderId="8" xfId="4" applyNumberFormat="1" applyFont="1" applyFill="1" applyBorder="1" applyAlignment="1" applyProtection="1">
      <alignment horizontal="center"/>
    </xf>
    <xf numFmtId="166" fontId="8" fillId="2" borderId="0" xfId="4" applyNumberFormat="1" applyFont="1" applyFill="1" applyBorder="1" applyAlignment="1" applyProtection="1">
      <alignment horizontal="center"/>
    </xf>
    <xf numFmtId="166" fontId="8" fillId="2" borderId="8" xfId="1" applyNumberFormat="1" applyFont="1" applyFill="1" applyBorder="1" applyAlignment="1">
      <alignment horizontal="center"/>
    </xf>
    <xf numFmtId="166" fontId="8" fillId="2" borderId="9" xfId="4" applyNumberFormat="1" applyFont="1" applyFill="1" applyBorder="1" applyAlignment="1" applyProtection="1">
      <alignment horizontal="center"/>
    </xf>
    <xf numFmtId="166" fontId="8" fillId="2" borderId="18" xfId="4" applyNumberFormat="1" applyFont="1" applyFill="1" applyBorder="1" applyAlignment="1" applyProtection="1">
      <alignment horizontal="center"/>
    </xf>
    <xf numFmtId="166" fontId="8" fillId="2" borderId="9" xfId="1" applyNumberFormat="1" applyFont="1" applyFill="1" applyBorder="1" applyAlignment="1">
      <alignment horizontal="center"/>
    </xf>
    <xf numFmtId="166" fontId="9" fillId="2" borderId="9" xfId="4" applyNumberFormat="1" applyFont="1" applyFill="1" applyBorder="1" applyAlignment="1" applyProtection="1">
      <alignment horizontal="center"/>
    </xf>
    <xf numFmtId="166" fontId="9" fillId="2" borderId="18" xfId="4" applyNumberFormat="1" applyFont="1" applyFill="1" applyBorder="1" applyAlignment="1" applyProtection="1">
      <alignment horizontal="center"/>
    </xf>
    <xf numFmtId="166" fontId="9" fillId="2" borderId="9" xfId="1" applyNumberFormat="1" applyFont="1" applyFill="1" applyBorder="1" applyAlignment="1">
      <alignment horizontal="center"/>
    </xf>
    <xf numFmtId="15" fontId="5" fillId="2" borderId="0" xfId="0" applyNumberFormat="1" applyFont="1" applyFill="1"/>
    <xf numFmtId="15" fontId="17" fillId="2" borderId="0" xfId="4" applyNumberFormat="1" applyFont="1" applyFill="1" applyBorder="1" applyProtection="1"/>
    <xf numFmtId="165" fontId="9" fillId="2" borderId="9" xfId="3" applyNumberFormat="1" applyFont="1" applyFill="1" applyBorder="1" applyAlignment="1">
      <alignment horizontal="center" vertical="center"/>
    </xf>
    <xf numFmtId="166" fontId="8" fillId="2" borderId="3" xfId="7" applyNumberFormat="1" applyFont="1" applyFill="1" applyBorder="1" applyAlignment="1">
      <alignment horizontal="center"/>
    </xf>
    <xf numFmtId="166" fontId="8" fillId="2" borderId="5" xfId="7" applyNumberFormat="1" applyFont="1" applyFill="1" applyBorder="1" applyAlignment="1">
      <alignment horizontal="center"/>
    </xf>
    <xf numFmtId="166" fontId="9" fillId="2" borderId="5" xfId="7" applyNumberFormat="1" applyFont="1" applyFill="1" applyBorder="1" applyAlignment="1">
      <alignment horizontal="center"/>
    </xf>
    <xf numFmtId="166" fontId="9" fillId="2" borderId="12" xfId="7" applyNumberFormat="1" applyFont="1" applyFill="1" applyBorder="1" applyAlignment="1">
      <alignment horizontal="center"/>
    </xf>
    <xf numFmtId="165" fontId="8" fillId="2" borderId="10" xfId="3" applyNumberFormat="1" applyFont="1" applyFill="1" applyBorder="1" applyAlignment="1">
      <alignment horizontal="center" vertical="center"/>
    </xf>
    <xf numFmtId="165" fontId="9" fillId="2" borderId="1" xfId="3" applyNumberFormat="1" applyFont="1" applyFill="1" applyBorder="1" applyAlignment="1">
      <alignment horizontal="center" vertical="center"/>
    </xf>
    <xf numFmtId="0" fontId="9" fillId="0" borderId="12" xfId="0" applyFont="1" applyBorder="1" applyAlignment="1">
      <alignment horizontal="center"/>
    </xf>
    <xf numFmtId="0" fontId="9" fillId="2" borderId="6" xfId="0" applyFont="1" applyFill="1" applyBorder="1" applyAlignment="1">
      <alignment horizontal="left"/>
    </xf>
    <xf numFmtId="165" fontId="9" fillId="2" borderId="6" xfId="3" applyNumberFormat="1" applyFont="1" applyFill="1" applyBorder="1" applyAlignment="1">
      <alignment horizontal="center" vertical="center"/>
    </xf>
    <xf numFmtId="165" fontId="9" fillId="2" borderId="7" xfId="3" applyNumberFormat="1" applyFont="1" applyFill="1" applyBorder="1" applyAlignment="1">
      <alignment horizontal="center" vertical="center"/>
    </xf>
    <xf numFmtId="1" fontId="29" fillId="2" borderId="9" xfId="0" applyNumberFormat="1" applyFont="1" applyFill="1" applyBorder="1" applyAlignment="1" applyProtection="1">
      <alignment horizontal="center" vertical="center"/>
    </xf>
    <xf numFmtId="1" fontId="29" fillId="2" borderId="6" xfId="0" applyNumberFormat="1" applyFont="1" applyFill="1" applyBorder="1" applyAlignment="1" applyProtection="1">
      <alignment horizontal="center" vertical="center"/>
    </xf>
    <xf numFmtId="3" fontId="9" fillId="2" borderId="10" xfId="3" applyNumberFormat="1" applyFont="1" applyFill="1" applyBorder="1" applyAlignment="1">
      <alignment horizontal="center" vertical="center"/>
    </xf>
    <xf numFmtId="3" fontId="8" fillId="2" borderId="10" xfId="3" applyNumberFormat="1" applyFont="1" applyFill="1" applyBorder="1" applyAlignment="1">
      <alignment horizontal="center" vertical="center"/>
    </xf>
    <xf numFmtId="3" fontId="8" fillId="2" borderId="3" xfId="3" applyNumberFormat="1" applyFont="1" applyFill="1" applyBorder="1" applyAlignment="1">
      <alignment horizontal="center" vertical="center"/>
    </xf>
    <xf numFmtId="3" fontId="9" fillId="2" borderId="8" xfId="3" applyNumberFormat="1" applyFont="1" applyFill="1" applyBorder="1" applyAlignment="1">
      <alignment horizontal="center" vertical="center"/>
    </xf>
    <xf numFmtId="3" fontId="8" fillId="2" borderId="5" xfId="3" applyNumberFormat="1" applyFont="1" applyFill="1" applyBorder="1" applyAlignment="1">
      <alignment horizontal="center" vertical="center"/>
    </xf>
    <xf numFmtId="165" fontId="10" fillId="2" borderId="9" xfId="3" applyNumberFormat="1" applyFont="1" applyFill="1" applyBorder="1" applyAlignment="1">
      <alignment horizontal="center" vertical="center"/>
    </xf>
    <xf numFmtId="3" fontId="5" fillId="2" borderId="0" xfId="0" applyNumberFormat="1" applyFont="1" applyFill="1" applyBorder="1"/>
    <xf numFmtId="168" fontId="5" fillId="2" borderId="0" xfId="1" applyNumberFormat="1" applyFont="1" applyFill="1" applyBorder="1"/>
    <xf numFmtId="0" fontId="19" fillId="2" borderId="0" xfId="2" applyFont="1" applyFill="1" applyAlignment="1">
      <alignment vertical="center"/>
    </xf>
    <xf numFmtId="0" fontId="7" fillId="2" borderId="1" xfId="0" applyFont="1" applyFill="1" applyBorder="1" applyAlignment="1">
      <alignment horizontal="center" vertical="top" wrapText="1"/>
    </xf>
    <xf numFmtId="0" fontId="7" fillId="2" borderId="0" xfId="0" applyFont="1" applyFill="1" applyAlignment="1">
      <alignment horizontal="left" vertical="center" wrapText="1"/>
    </xf>
    <xf numFmtId="0" fontId="15"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5" fillId="2" borderId="0" xfId="0" applyFont="1" applyFill="1" applyAlignment="1">
      <alignment vertical="center" wrapText="1"/>
    </xf>
    <xf numFmtId="0" fontId="9" fillId="0" borderId="0" xfId="0" applyFont="1" applyAlignment="1">
      <alignment vertical="center" wrapText="1"/>
    </xf>
    <xf numFmtId="0" fontId="5" fillId="2" borderId="0" xfId="0" applyFont="1" applyFill="1" applyBorder="1" applyAlignment="1">
      <alignment vertical="center" wrapText="1"/>
    </xf>
    <xf numFmtId="0" fontId="9" fillId="2" borderId="0" xfId="0" applyFont="1" applyFill="1" applyAlignment="1">
      <alignment vertical="center" wrapText="1"/>
    </xf>
    <xf numFmtId="0" fontId="5" fillId="2" borderId="0" xfId="0" applyFont="1" applyFill="1" applyAlignment="1">
      <alignment horizontal="left" vertical="center" wrapText="1"/>
    </xf>
    <xf numFmtId="0" fontId="9" fillId="2" borderId="0" xfId="0" applyFont="1" applyFill="1" applyBorder="1" applyAlignment="1">
      <alignment vertical="center" wrapText="1"/>
    </xf>
    <xf numFmtId="0" fontId="8" fillId="2" borderId="0" xfId="0" applyFont="1" applyFill="1" applyBorder="1" applyAlignment="1">
      <alignment horizontal="left" vertical="center" wrapText="1"/>
    </xf>
    <xf numFmtId="0" fontId="8" fillId="2" borderId="0" xfId="0" applyFont="1" applyFill="1" applyAlignment="1">
      <alignment horizontal="left" wrapText="1"/>
    </xf>
    <xf numFmtId="0" fontId="5" fillId="2" borderId="0" xfId="0" applyFont="1" applyFill="1" applyAlignment="1">
      <alignment horizontal="left" wrapText="1"/>
    </xf>
    <xf numFmtId="0" fontId="5" fillId="2" borderId="0" xfId="0" applyFont="1" applyFill="1" applyBorder="1" applyAlignment="1">
      <alignment horizontal="left" wrapText="1"/>
    </xf>
    <xf numFmtId="0" fontId="7" fillId="2" borderId="0" xfId="0" applyFont="1" applyFill="1" applyAlignment="1">
      <alignment vertical="center" wrapText="1"/>
    </xf>
    <xf numFmtId="166" fontId="9" fillId="2" borderId="11" xfId="0" applyNumberFormat="1" applyFont="1" applyFill="1" applyBorder="1" applyAlignment="1" applyProtection="1">
      <alignment horizontal="center" vertical="center"/>
    </xf>
    <xf numFmtId="166" fontId="9" fillId="2" borderId="16" xfId="0" applyNumberFormat="1" applyFont="1" applyFill="1" applyBorder="1" applyAlignment="1" applyProtection="1">
      <alignment horizontal="center" vertical="center"/>
    </xf>
    <xf numFmtId="166" fontId="9" fillId="2" borderId="12" xfId="0" applyNumberFormat="1" applyFont="1" applyFill="1" applyBorder="1" applyAlignment="1" applyProtection="1">
      <alignment horizontal="center" vertical="center"/>
    </xf>
    <xf numFmtId="166" fontId="9" fillId="2" borderId="0" xfId="0" applyNumberFormat="1" applyFont="1" applyFill="1" applyBorder="1" applyAlignment="1" applyProtection="1">
      <alignment horizontal="center" vertical="center"/>
    </xf>
    <xf numFmtId="0" fontId="7" fillId="2" borderId="5" xfId="0" applyFont="1" applyFill="1" applyBorder="1" applyAlignment="1">
      <alignment horizontal="right"/>
    </xf>
    <xf numFmtId="0" fontId="7" fillId="2" borderId="7" xfId="0" applyFont="1" applyFill="1" applyBorder="1" applyAlignment="1">
      <alignment horizontal="right"/>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7" fillId="2" borderId="0" xfId="0" applyFont="1" applyFill="1" applyBorder="1" applyAlignment="1">
      <alignment horizontal="right"/>
    </xf>
    <xf numFmtId="0" fontId="7"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5" fillId="2" borderId="0" xfId="0" applyFont="1" applyFill="1" applyAlignment="1" applyProtection="1">
      <alignment horizontal="left" wrapText="1"/>
    </xf>
    <xf numFmtId="0" fontId="5" fillId="2" borderId="0" xfId="0" applyFont="1" applyFill="1" applyAlignment="1">
      <alignment wrapText="1"/>
    </xf>
    <xf numFmtId="3" fontId="9" fillId="2" borderId="1" xfId="0" applyNumberFormat="1" applyFont="1" applyFill="1" applyBorder="1" applyAlignment="1" applyProtection="1">
      <alignment horizontal="center" vertical="center" wrapText="1"/>
    </xf>
  </cellXfs>
  <cellStyles count="114">
    <cellStyle name="20% - Accent1" xfId="15"/>
    <cellStyle name="20% - Accent2" xfId="16"/>
    <cellStyle name="20% - Accent3" xfId="17"/>
    <cellStyle name="20% - Accent4" xfId="18"/>
    <cellStyle name="20% - Accent5" xfId="19"/>
    <cellStyle name="20% - Accent6" xfId="20"/>
    <cellStyle name="40% - Accent1" xfId="21"/>
    <cellStyle name="40% - Accent2" xfId="22"/>
    <cellStyle name="40% - Accent3" xfId="23"/>
    <cellStyle name="40% - Accent4" xfId="24"/>
    <cellStyle name="40% - Accent5" xfId="25"/>
    <cellStyle name="40% - Accent6" xfId="26"/>
    <cellStyle name="60% - Accent1" xfId="27"/>
    <cellStyle name="60% - Accent2" xfId="28"/>
    <cellStyle name="60% - Accent3" xfId="29"/>
    <cellStyle name="60% - Accent4" xfId="30"/>
    <cellStyle name="60% - Accent5" xfId="31"/>
    <cellStyle name="60% - Accent6" xfId="32"/>
    <cellStyle name="Accent1 2" xfId="33"/>
    <cellStyle name="Accent2 2" xfId="34"/>
    <cellStyle name="Accent3 2" xfId="35"/>
    <cellStyle name="Accent4 2" xfId="36"/>
    <cellStyle name="Accent5 2" xfId="37"/>
    <cellStyle name="Accent6 2" xfId="38"/>
    <cellStyle name="Bad" xfId="39"/>
    <cellStyle name="bin" xfId="40"/>
    <cellStyle name="Calculation" xfId="41"/>
    <cellStyle name="cell" xfId="42"/>
    <cellStyle name="Check Cell" xfId="43"/>
    <cellStyle name="Col&amp;RowHeadings" xfId="44"/>
    <cellStyle name="ColCodes" xfId="45"/>
    <cellStyle name="ColTitles" xfId="46"/>
    <cellStyle name="column" xfId="47"/>
    <cellStyle name="Comma [0]_B3.1a" xfId="48"/>
    <cellStyle name="Comma 2" xfId="49"/>
    <cellStyle name="Comma 2 2" xfId="109"/>
    <cellStyle name="Comma_B3.1a" xfId="50"/>
    <cellStyle name="Currency [0]_B3.1a" xfId="51"/>
    <cellStyle name="Currency_B3.1a" xfId="52"/>
    <cellStyle name="DataEntryCells" xfId="53"/>
    <cellStyle name="Explanatory Text" xfId="54"/>
    <cellStyle name="formula" xfId="55"/>
    <cellStyle name="gap" xfId="56"/>
    <cellStyle name="Good" xfId="57"/>
    <cellStyle name="GreyBackground" xfId="58"/>
    <cellStyle name="Heading 1" xfId="59"/>
    <cellStyle name="Heading 2" xfId="60"/>
    <cellStyle name="Heading 3" xfId="61"/>
    <cellStyle name="Heading 4" xfId="62"/>
    <cellStyle name="Hyperlink 2" xfId="63"/>
    <cellStyle name="Input" xfId="64"/>
    <cellStyle name="ISC" xfId="65"/>
    <cellStyle name="level1a" xfId="66"/>
    <cellStyle name="level2" xfId="67"/>
    <cellStyle name="level2a" xfId="68"/>
    <cellStyle name="level3" xfId="69"/>
    <cellStyle name="Lien hypertexte" xfId="2" builtinId="8"/>
    <cellStyle name="Lien hypertexte 2" xfId="13"/>
    <cellStyle name="Lien hypertexte 2 2" xfId="70"/>
    <cellStyle name="Lien hypertexte 3" xfId="71"/>
    <cellStyle name="Lien hypertexte 4" xfId="72"/>
    <cellStyle name="Linked Cell" xfId="73"/>
    <cellStyle name="Migliaia (0)_conti99" xfId="74"/>
    <cellStyle name="Milliers 2" xfId="3"/>
    <cellStyle name="Neutral" xfId="75"/>
    <cellStyle name="Normaali_Y8_Fin02" xfId="76"/>
    <cellStyle name="Normal" xfId="0" builtinId="0"/>
    <cellStyle name="Normal 10" xfId="106"/>
    <cellStyle name="Normal 10 2" xfId="113"/>
    <cellStyle name="Normal 11" xfId="107"/>
    <cellStyle name="Normal 13" xfId="77"/>
    <cellStyle name="Normal 15" xfId="4"/>
    <cellStyle name="Normal 2" xfId="10"/>
    <cellStyle name="Normal 2 2" xfId="11"/>
    <cellStyle name="Normal 2 2 2" xfId="5"/>
    <cellStyle name="Normal 2 3" xfId="78"/>
    <cellStyle name="Normal 2 4" xfId="79"/>
    <cellStyle name="Normal 2_TC_A1" xfId="12"/>
    <cellStyle name="Normal 3" xfId="80"/>
    <cellStyle name="Normal 3 2" xfId="6"/>
    <cellStyle name="Normal 3 2 2" xfId="81"/>
    <cellStyle name="Normal 4" xfId="82"/>
    <cellStyle name="Normal 5" xfId="83"/>
    <cellStyle name="Normal 6" xfId="14"/>
    <cellStyle name="Normal 6 2" xfId="108"/>
    <cellStyle name="Normal 7" xfId="84"/>
    <cellStyle name="Normal 7 2" xfId="110"/>
    <cellStyle name="Normal 8" xfId="104"/>
    <cellStyle name="Normal 8 2" xfId="111"/>
    <cellStyle name="Normal 9" xfId="105"/>
    <cellStyle name="Normal 9 2" xfId="112"/>
    <cellStyle name="Normal_Benchmarks - LLL" xfId="7"/>
    <cellStyle name="Normal_calcul RERS 2007 Indicateur 8-N Lisbonne" xfId="8"/>
    <cellStyle name="Normal_RERS09 8-27" xfId="9"/>
    <cellStyle name="Output" xfId="85"/>
    <cellStyle name="Percent 2" xfId="86"/>
    <cellStyle name="Percent_1 SubOverv.USd" xfId="87"/>
    <cellStyle name="Pourcentage" xfId="1" builtinId="5"/>
    <cellStyle name="Pourcentage 2" xfId="89"/>
    <cellStyle name="Pourcentage 3" xfId="88"/>
    <cellStyle name="Prozent_SubCatperStud" xfId="90"/>
    <cellStyle name="row" xfId="91"/>
    <cellStyle name="RowCodes" xfId="92"/>
    <cellStyle name="Row-Col Headings" xfId="93"/>
    <cellStyle name="RowTitles_CENTRAL_GOVT" xfId="94"/>
    <cellStyle name="RowTitles-Col2" xfId="95"/>
    <cellStyle name="RowTitles-Detail" xfId="96"/>
    <cellStyle name="Standard_Info" xfId="97"/>
    <cellStyle name="temp" xfId="98"/>
    <cellStyle name="Title" xfId="99"/>
    <cellStyle name="title1" xfId="100"/>
    <cellStyle name="Total 2" xfId="101"/>
    <cellStyle name="Warning Text" xfId="102"/>
    <cellStyle name="표준_T_A8(통계청_검증결과)"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30392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8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85" zoomScaleNormal="85" workbookViewId="0">
      <selection activeCell="A30" sqref="A30"/>
    </sheetView>
  </sheetViews>
  <sheetFormatPr baseColWidth="10" defaultColWidth="11.42578125" defaultRowHeight="15" x14ac:dyDescent="0.25"/>
  <cols>
    <col min="1" max="1" width="37.42578125" style="29" customWidth="1"/>
    <col min="2" max="2" width="13.85546875" style="29" customWidth="1"/>
    <col min="3" max="3" width="92.42578125" style="29" customWidth="1"/>
    <col min="4" max="4" width="15.85546875" style="29" customWidth="1"/>
    <col min="5" max="5" width="12.5703125" style="29" customWidth="1"/>
    <col min="6" max="16384" width="11.42578125" style="29"/>
  </cols>
  <sheetData>
    <row r="1" spans="1:10" x14ac:dyDescent="0.25">
      <c r="A1" s="3"/>
      <c r="B1" s="28"/>
      <c r="C1" s="3"/>
      <c r="D1" s="3"/>
      <c r="E1" s="3"/>
      <c r="F1" s="3"/>
      <c r="G1" s="3"/>
      <c r="H1" s="3"/>
      <c r="I1" s="3"/>
      <c r="J1" s="3"/>
    </row>
    <row r="2" spans="1:10" x14ac:dyDescent="0.25">
      <c r="A2" s="3"/>
      <c r="B2" s="28"/>
      <c r="C2" s="3"/>
      <c r="D2" s="3"/>
      <c r="E2" s="3"/>
      <c r="F2" s="3"/>
      <c r="G2" s="3"/>
      <c r="H2" s="3"/>
      <c r="I2" s="3"/>
      <c r="J2" s="3"/>
    </row>
    <row r="3" spans="1:10" ht="17.25" customHeight="1" x14ac:dyDescent="0.25">
      <c r="B3" s="30" t="s">
        <v>280</v>
      </c>
      <c r="C3" s="3"/>
      <c r="D3" s="3"/>
      <c r="E3" s="3"/>
      <c r="F3" s="3"/>
      <c r="G3" s="3"/>
      <c r="H3" s="3"/>
      <c r="I3" s="3"/>
      <c r="J3" s="3"/>
    </row>
    <row r="4" spans="1:10" x14ac:dyDescent="0.25">
      <c r="A4" s="3"/>
      <c r="C4" s="3"/>
      <c r="D4" s="3"/>
      <c r="E4" s="3"/>
      <c r="F4" s="3"/>
      <c r="G4" s="3"/>
      <c r="H4" s="3"/>
      <c r="I4" s="3"/>
      <c r="J4" s="3"/>
    </row>
    <row r="5" spans="1:10" x14ac:dyDescent="0.25">
      <c r="A5" s="3"/>
      <c r="B5" s="31"/>
      <c r="C5" s="3"/>
      <c r="D5" s="3"/>
      <c r="E5" s="3"/>
      <c r="F5" s="3"/>
      <c r="G5" s="3"/>
      <c r="H5" s="3"/>
      <c r="I5" s="3"/>
      <c r="J5" s="3"/>
    </row>
    <row r="6" spans="1:10" x14ac:dyDescent="0.25">
      <c r="A6" s="3"/>
      <c r="B6" s="28"/>
      <c r="C6" s="3"/>
      <c r="D6" s="3"/>
      <c r="E6" s="3"/>
      <c r="F6" s="3"/>
      <c r="G6" s="3"/>
      <c r="H6" s="3"/>
      <c r="I6" s="3"/>
      <c r="J6" s="3"/>
    </row>
    <row r="7" spans="1:10" x14ac:dyDescent="0.25">
      <c r="A7" s="3"/>
      <c r="B7" s="28"/>
      <c r="C7" s="3"/>
      <c r="D7" s="3"/>
      <c r="E7" s="3"/>
      <c r="F7" s="3"/>
      <c r="G7" s="3"/>
      <c r="H7" s="3"/>
      <c r="I7" s="3"/>
      <c r="J7" s="3"/>
    </row>
    <row r="8" spans="1:10" ht="25.5" x14ac:dyDescent="0.25">
      <c r="A8" s="17" t="s">
        <v>213</v>
      </c>
      <c r="B8" s="76" t="s">
        <v>214</v>
      </c>
      <c r="C8" s="76" t="s">
        <v>215</v>
      </c>
      <c r="D8" s="3"/>
      <c r="E8" s="3"/>
      <c r="F8" s="3"/>
      <c r="G8" s="3"/>
      <c r="H8" s="3"/>
      <c r="I8" s="3"/>
      <c r="J8" s="3"/>
    </row>
    <row r="9" spans="1:10" ht="14.25" customHeight="1" x14ac:dyDescent="0.25">
      <c r="A9" s="301"/>
      <c r="B9" s="32"/>
      <c r="C9" s="33" t="s">
        <v>258</v>
      </c>
      <c r="D9" s="34"/>
      <c r="E9" s="31"/>
      <c r="F9" s="3"/>
      <c r="G9" s="3"/>
      <c r="H9" s="3"/>
      <c r="I9" s="3"/>
      <c r="J9" s="3"/>
    </row>
    <row r="10" spans="1:10" ht="14.25" customHeight="1" x14ac:dyDescent="0.25">
      <c r="A10" s="301"/>
      <c r="B10" s="32" t="s">
        <v>164</v>
      </c>
      <c r="C10" s="35" t="s">
        <v>263</v>
      </c>
      <c r="D10" s="34" t="s">
        <v>165</v>
      </c>
      <c r="E10" s="31"/>
      <c r="F10" s="3"/>
      <c r="G10" s="3"/>
      <c r="H10" s="3"/>
      <c r="I10" s="3"/>
      <c r="J10" s="3"/>
    </row>
    <row r="11" spans="1:10" ht="14.25" customHeight="1" x14ac:dyDescent="0.25">
      <c r="A11" s="301"/>
      <c r="B11" s="32" t="s">
        <v>166</v>
      </c>
      <c r="C11" s="125" t="s">
        <v>260</v>
      </c>
      <c r="D11" s="34" t="s">
        <v>165</v>
      </c>
      <c r="E11" s="31"/>
      <c r="F11" s="3"/>
      <c r="G11" s="3"/>
      <c r="H11" s="3"/>
      <c r="I11" s="3"/>
      <c r="J11" s="3"/>
    </row>
    <row r="12" spans="1:10" ht="14.25" customHeight="1" x14ac:dyDescent="0.25">
      <c r="A12" s="301"/>
      <c r="B12" s="32"/>
      <c r="C12" s="33" t="s">
        <v>167</v>
      </c>
      <c r="D12" s="34"/>
      <c r="E12" s="31"/>
      <c r="F12" s="3"/>
      <c r="G12" s="3"/>
      <c r="H12" s="3"/>
      <c r="I12" s="3"/>
      <c r="J12" s="3"/>
    </row>
    <row r="13" spans="1:10" ht="14.25" customHeight="1" x14ac:dyDescent="0.25">
      <c r="A13" s="301"/>
      <c r="B13" s="32" t="s">
        <v>168</v>
      </c>
      <c r="C13" s="35" t="s">
        <v>287</v>
      </c>
      <c r="D13" s="34" t="s">
        <v>165</v>
      </c>
      <c r="E13" s="31"/>
      <c r="F13" s="51"/>
      <c r="G13" s="3"/>
      <c r="H13" s="3"/>
      <c r="I13" s="3"/>
      <c r="J13" s="3"/>
    </row>
    <row r="14" spans="1:10" ht="14.25" customHeight="1" x14ac:dyDescent="0.25">
      <c r="A14" s="301"/>
      <c r="B14" s="32" t="s">
        <v>169</v>
      </c>
      <c r="C14" s="35" t="s">
        <v>277</v>
      </c>
      <c r="D14" s="34" t="s">
        <v>165</v>
      </c>
      <c r="E14" s="31"/>
      <c r="G14" s="3"/>
      <c r="H14" s="3"/>
      <c r="I14" s="3"/>
      <c r="J14" s="3"/>
    </row>
    <row r="15" spans="1:10" ht="14.25" customHeight="1" x14ac:dyDescent="0.25">
      <c r="A15" s="301"/>
      <c r="B15" s="32" t="s">
        <v>170</v>
      </c>
      <c r="C15" s="35" t="s">
        <v>264</v>
      </c>
      <c r="D15" s="34" t="s">
        <v>165</v>
      </c>
      <c r="E15" s="31"/>
      <c r="G15" s="3"/>
      <c r="H15" s="3"/>
      <c r="I15" s="3"/>
      <c r="J15" s="3"/>
    </row>
    <row r="16" spans="1:10" ht="14.25" customHeight="1" x14ac:dyDescent="0.25">
      <c r="A16" s="301"/>
      <c r="B16" s="140" t="s">
        <v>171</v>
      </c>
      <c r="C16" s="35" t="s">
        <v>330</v>
      </c>
      <c r="D16" s="126" t="s">
        <v>286</v>
      </c>
      <c r="E16" s="31"/>
      <c r="G16" s="3"/>
      <c r="H16" s="3"/>
      <c r="I16" s="3"/>
      <c r="J16" s="3"/>
    </row>
    <row r="17" spans="1:10" ht="14.25" customHeight="1" x14ac:dyDescent="0.25">
      <c r="A17" s="301"/>
      <c r="B17" s="32"/>
      <c r="C17" s="33" t="s">
        <v>172</v>
      </c>
      <c r="D17" s="34"/>
      <c r="E17" s="31"/>
      <c r="F17" s="3"/>
      <c r="G17" s="3"/>
      <c r="H17" s="3"/>
      <c r="I17" s="3"/>
      <c r="J17" s="3"/>
    </row>
    <row r="18" spans="1:10" ht="14.25" customHeight="1" x14ac:dyDescent="0.25">
      <c r="A18" s="301"/>
      <c r="B18" s="32" t="s">
        <v>173</v>
      </c>
      <c r="C18" s="35" t="s">
        <v>362</v>
      </c>
      <c r="D18" s="34" t="s">
        <v>165</v>
      </c>
      <c r="E18" s="31"/>
      <c r="G18" s="3"/>
      <c r="H18" s="3"/>
      <c r="I18" s="3"/>
      <c r="J18" s="3"/>
    </row>
    <row r="19" spans="1:10" ht="14.25" customHeight="1" x14ac:dyDescent="0.25">
      <c r="A19" s="301"/>
      <c r="B19" s="32" t="s">
        <v>174</v>
      </c>
      <c r="C19" s="125" t="s">
        <v>313</v>
      </c>
      <c r="D19" s="34" t="s">
        <v>288</v>
      </c>
      <c r="E19" s="31"/>
      <c r="G19" s="3"/>
      <c r="H19" s="3"/>
      <c r="I19" s="3"/>
      <c r="J19" s="3"/>
    </row>
    <row r="20" spans="1:10" ht="14.25" customHeight="1" x14ac:dyDescent="0.25">
      <c r="A20" s="301"/>
      <c r="B20" s="32" t="s">
        <v>175</v>
      </c>
      <c r="C20" s="35" t="s">
        <v>268</v>
      </c>
      <c r="D20" s="34" t="s">
        <v>165</v>
      </c>
      <c r="E20" s="31"/>
      <c r="G20" s="3"/>
      <c r="H20" s="3"/>
      <c r="I20" s="3"/>
      <c r="J20" s="3"/>
    </row>
    <row r="21" spans="1:10" ht="14.25" customHeight="1" x14ac:dyDescent="0.25">
      <c r="A21" s="301"/>
      <c r="B21" s="32" t="s">
        <v>176</v>
      </c>
      <c r="C21" s="35" t="s">
        <v>239</v>
      </c>
      <c r="D21" s="34" t="s">
        <v>165</v>
      </c>
      <c r="E21" s="31"/>
      <c r="F21" s="51"/>
      <c r="G21" s="3"/>
      <c r="H21" s="3"/>
      <c r="I21" s="3"/>
      <c r="J21" s="3"/>
    </row>
    <row r="22" spans="1:10" ht="14.25" customHeight="1" x14ac:dyDescent="0.25">
      <c r="A22" s="301"/>
      <c r="B22" s="140" t="s">
        <v>177</v>
      </c>
      <c r="C22" s="35" t="s">
        <v>278</v>
      </c>
      <c r="D22" s="34" t="s">
        <v>198</v>
      </c>
      <c r="E22" s="31"/>
      <c r="G22" s="3"/>
      <c r="H22" s="3"/>
      <c r="I22" s="3"/>
      <c r="J22" s="3"/>
    </row>
    <row r="23" spans="1:10" ht="14.25" customHeight="1" x14ac:dyDescent="0.25">
      <c r="A23" s="301"/>
      <c r="B23" s="32" t="s">
        <v>179</v>
      </c>
      <c r="C23" s="35" t="s">
        <v>343</v>
      </c>
      <c r="D23" s="34" t="s">
        <v>165</v>
      </c>
      <c r="E23" s="31"/>
      <c r="G23" s="3"/>
      <c r="H23" s="3"/>
      <c r="I23" s="3"/>
      <c r="J23" s="3"/>
    </row>
    <row r="24" spans="1:10" ht="14.25" customHeight="1" x14ac:dyDescent="0.25">
      <c r="A24" s="301"/>
      <c r="B24" s="32"/>
      <c r="C24" s="33" t="s">
        <v>180</v>
      </c>
      <c r="D24" s="34"/>
      <c r="E24" s="31"/>
      <c r="F24" s="3"/>
      <c r="G24" s="3"/>
      <c r="H24" s="3"/>
      <c r="I24" s="3"/>
      <c r="J24" s="3"/>
    </row>
    <row r="25" spans="1:10" x14ac:dyDescent="0.25">
      <c r="A25" s="301"/>
      <c r="B25" s="140" t="s">
        <v>181</v>
      </c>
      <c r="C25" s="125" t="s">
        <v>226</v>
      </c>
      <c r="D25" s="34" t="s">
        <v>165</v>
      </c>
      <c r="E25" s="31"/>
      <c r="F25" s="3"/>
      <c r="G25" s="3"/>
      <c r="H25" s="3"/>
      <c r="I25" s="3"/>
      <c r="J25" s="3"/>
    </row>
    <row r="26" spans="1:10" ht="14.25" customHeight="1" x14ac:dyDescent="0.25">
      <c r="A26" s="301"/>
      <c r="B26" s="32" t="s">
        <v>182</v>
      </c>
      <c r="C26" s="35" t="s">
        <v>271</v>
      </c>
      <c r="D26" s="34" t="s">
        <v>165</v>
      </c>
      <c r="E26" s="31"/>
      <c r="F26" s="51"/>
      <c r="G26" s="3"/>
      <c r="H26" s="3"/>
      <c r="I26" s="3"/>
      <c r="J26" s="3"/>
    </row>
    <row r="27" spans="1:10" ht="14.25" customHeight="1" x14ac:dyDescent="0.25">
      <c r="A27" s="301"/>
      <c r="B27" s="32" t="s">
        <v>183</v>
      </c>
      <c r="C27" s="35" t="s">
        <v>311</v>
      </c>
      <c r="D27" s="34" t="s">
        <v>165</v>
      </c>
      <c r="E27" s="31"/>
      <c r="F27" s="3"/>
      <c r="G27" s="3"/>
      <c r="H27" s="3"/>
      <c r="I27" s="3"/>
      <c r="J27" s="3"/>
    </row>
    <row r="28" spans="1:10" ht="14.25" customHeight="1" x14ac:dyDescent="0.25">
      <c r="A28" s="301"/>
      <c r="B28" s="32"/>
      <c r="C28" s="33" t="s">
        <v>178</v>
      </c>
      <c r="D28" s="34"/>
      <c r="E28" s="31"/>
      <c r="F28" s="3"/>
      <c r="G28" s="3"/>
      <c r="H28" s="3"/>
      <c r="I28" s="3"/>
      <c r="J28" s="3"/>
    </row>
    <row r="29" spans="1:10" x14ac:dyDescent="0.25">
      <c r="A29" s="301"/>
      <c r="B29" s="140" t="s">
        <v>185</v>
      </c>
      <c r="C29" s="125" t="s">
        <v>246</v>
      </c>
      <c r="D29" s="126" t="s">
        <v>198</v>
      </c>
      <c r="E29" s="31"/>
      <c r="F29" s="31"/>
      <c r="G29" s="3"/>
      <c r="H29" s="3"/>
      <c r="I29" s="3"/>
      <c r="J29" s="3"/>
    </row>
    <row r="31" spans="1:10" x14ac:dyDescent="0.25">
      <c r="C31" s="256"/>
    </row>
  </sheetData>
  <mergeCells count="1">
    <mergeCell ref="A9:A29"/>
  </mergeCells>
  <hyperlinks>
    <hyperlink ref="B10" location="'2.1'!A1" display="2.1"/>
    <hyperlink ref="B11" location="'2.2'!A1" display="2.2"/>
    <hyperlink ref="B13" location="'2.3'!A1" display="2.3"/>
    <hyperlink ref="B14" location="'2.4'!A1" display="2.4"/>
    <hyperlink ref="B15" location="'2.5'!A1" display="2.5"/>
    <hyperlink ref="B16" location="'2.6'!A1" display="2.6"/>
    <hyperlink ref="B18" location="'2.7'!A1" display="2.7"/>
    <hyperlink ref="B19" location="'2.8'!A1" display="2.8"/>
    <hyperlink ref="B20" location="'2.9'!A1" display="2.9"/>
    <hyperlink ref="B21" location="'2.10'!A1" display="2.10"/>
    <hyperlink ref="B22" location="'2.11'!A1" display="2.11"/>
    <hyperlink ref="B29" location="'2.16'!A1" display="2.16"/>
    <hyperlink ref="B23" location="'2.12'!A1" display="2.12"/>
    <hyperlink ref="B25" location="'2.13'!A1" display="2.13"/>
    <hyperlink ref="B26:B27" location="'2.15'!A1" display="2.15"/>
    <hyperlink ref="B26" location="'2.14'!A1" display="2.14"/>
    <hyperlink ref="B27" location="'2.15'!A1" display="2.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Normal="100" zoomScaleSheetLayoutView="100" workbookViewId="0">
      <selection activeCell="A21" sqref="A21"/>
    </sheetView>
  </sheetViews>
  <sheetFormatPr baseColWidth="10" defaultColWidth="11.42578125" defaultRowHeight="12.75" x14ac:dyDescent="0.2"/>
  <cols>
    <col min="1" max="1" width="20.5703125" style="3" customWidth="1"/>
    <col min="2" max="2" width="12.42578125" style="3" customWidth="1"/>
    <col min="3" max="3" width="12" style="2" customWidth="1"/>
    <col min="4" max="4" width="12.7109375" style="3" customWidth="1"/>
    <col min="5" max="5" width="15.7109375" style="3" customWidth="1"/>
    <col min="6" max="6" width="16.7109375" style="3" customWidth="1"/>
    <col min="7" max="9" width="15.7109375" style="3" customWidth="1"/>
    <col min="10" max="16384" width="11.42578125" style="3"/>
  </cols>
  <sheetData>
    <row r="1" spans="1:14" x14ac:dyDescent="0.2">
      <c r="A1" s="77" t="s">
        <v>0</v>
      </c>
      <c r="B1" s="77"/>
      <c r="C1" s="3"/>
    </row>
    <row r="2" spans="1:14" x14ac:dyDescent="0.2">
      <c r="A2" s="40"/>
      <c r="B2" s="40"/>
      <c r="C2" s="3"/>
    </row>
    <row r="3" spans="1:14" ht="15.75" x14ac:dyDescent="0.2">
      <c r="A3" s="134" t="s">
        <v>337</v>
      </c>
      <c r="B3" s="6"/>
      <c r="I3" s="39"/>
      <c r="J3" s="39"/>
      <c r="K3" s="39"/>
      <c r="L3" s="39"/>
      <c r="M3" s="39"/>
      <c r="N3" s="39"/>
    </row>
    <row r="4" spans="1:14" x14ac:dyDescent="0.2">
      <c r="A4" s="4"/>
      <c r="B4" s="4"/>
      <c r="I4" s="39"/>
      <c r="J4" s="39"/>
      <c r="K4" s="39"/>
      <c r="L4" s="39"/>
      <c r="M4" s="39"/>
      <c r="N4" s="39"/>
    </row>
    <row r="5" spans="1:14" x14ac:dyDescent="0.2">
      <c r="A5" s="205" t="s">
        <v>8</v>
      </c>
      <c r="B5" s="17" t="s">
        <v>22</v>
      </c>
      <c r="C5" s="17" t="s">
        <v>23</v>
      </c>
      <c r="D5" s="17" t="s">
        <v>16</v>
      </c>
      <c r="I5" s="205"/>
      <c r="J5" s="106"/>
      <c r="K5" s="106"/>
      <c r="L5" s="106"/>
      <c r="M5" s="39"/>
      <c r="N5" s="39"/>
    </row>
    <row r="6" spans="1:14" x14ac:dyDescent="0.2">
      <c r="A6" s="16" t="s">
        <v>50</v>
      </c>
      <c r="B6" s="284">
        <v>37.299999999999997</v>
      </c>
      <c r="C6" s="284">
        <v>50.6</v>
      </c>
      <c r="D6" s="284">
        <v>43.8</v>
      </c>
      <c r="E6" s="121"/>
      <c r="I6" s="19"/>
      <c r="J6" s="20"/>
      <c r="K6" s="20"/>
      <c r="L6" s="20"/>
      <c r="M6" s="39"/>
      <c r="N6" s="39"/>
    </row>
    <row r="7" spans="1:14" x14ac:dyDescent="0.2">
      <c r="A7" s="10" t="s">
        <v>51</v>
      </c>
      <c r="B7" s="11">
        <v>15</v>
      </c>
      <c r="C7" s="11">
        <v>16.5</v>
      </c>
      <c r="D7" s="11">
        <v>15.7</v>
      </c>
      <c r="I7" s="19"/>
      <c r="J7" s="20"/>
      <c r="K7" s="20"/>
      <c r="L7" s="20"/>
      <c r="M7" s="39"/>
      <c r="N7" s="39"/>
    </row>
    <row r="8" spans="1:14" x14ac:dyDescent="0.2">
      <c r="A8" s="10" t="s">
        <v>52</v>
      </c>
      <c r="B8" s="11">
        <v>22.8</v>
      </c>
      <c r="C8" s="11">
        <v>17.3</v>
      </c>
      <c r="D8" s="11">
        <v>20.100000000000001</v>
      </c>
      <c r="I8" s="19"/>
      <c r="J8" s="20"/>
      <c r="K8" s="20"/>
      <c r="L8" s="20"/>
      <c r="M8" s="39"/>
      <c r="N8" s="39"/>
    </row>
    <row r="9" spans="1:14" x14ac:dyDescent="0.2">
      <c r="A9" s="161" t="s">
        <v>16</v>
      </c>
      <c r="B9" s="285">
        <v>75.2</v>
      </c>
      <c r="C9" s="285">
        <v>84.3</v>
      </c>
      <c r="D9" s="286">
        <v>79.599999999999994</v>
      </c>
      <c r="E9" s="121"/>
      <c r="I9" s="43"/>
      <c r="J9" s="45"/>
      <c r="K9" s="45"/>
      <c r="L9" s="45"/>
      <c r="M9" s="39"/>
      <c r="N9" s="39"/>
    </row>
    <row r="10" spans="1:14" x14ac:dyDescent="0.2">
      <c r="A10" s="43"/>
      <c r="B10" s="45"/>
      <c r="C10" s="45"/>
      <c r="D10" s="45"/>
      <c r="I10" s="43"/>
      <c r="J10" s="45"/>
      <c r="K10" s="45"/>
      <c r="L10" s="45"/>
      <c r="M10" s="39"/>
      <c r="N10" s="39"/>
    </row>
    <row r="11" spans="1:14" ht="24.75" customHeight="1" x14ac:dyDescent="0.2">
      <c r="A11" s="318" t="s">
        <v>298</v>
      </c>
      <c r="B11" s="318"/>
      <c r="C11" s="318"/>
      <c r="D11" s="318"/>
      <c r="E11" s="318"/>
      <c r="I11" s="107"/>
      <c r="J11" s="39"/>
      <c r="K11" s="41"/>
      <c r="L11" s="39"/>
      <c r="M11" s="39"/>
      <c r="N11" s="39"/>
    </row>
    <row r="12" spans="1:14" x14ac:dyDescent="0.2">
      <c r="A12" s="15" t="s">
        <v>297</v>
      </c>
      <c r="I12" s="82"/>
      <c r="J12" s="39"/>
      <c r="K12" s="41"/>
      <c r="L12" s="39"/>
      <c r="M12" s="39"/>
      <c r="N12" s="39"/>
    </row>
    <row r="13" spans="1:14" ht="39.75" customHeight="1" x14ac:dyDescent="0.2">
      <c r="A13" s="306" t="s">
        <v>338</v>
      </c>
      <c r="B13" s="306"/>
      <c r="C13" s="306"/>
      <c r="D13" s="306"/>
      <c r="E13" s="306"/>
      <c r="F13" s="306"/>
      <c r="I13" s="107"/>
      <c r="J13" s="107"/>
      <c r="K13" s="107"/>
      <c r="L13" s="107"/>
      <c r="M13" s="39"/>
      <c r="N13" s="39"/>
    </row>
    <row r="14" spans="1:14" x14ac:dyDescent="0.2">
      <c r="I14" s="39"/>
      <c r="J14" s="39"/>
      <c r="K14" s="39"/>
      <c r="L14" s="39"/>
      <c r="M14" s="39"/>
      <c r="N14" s="39"/>
    </row>
    <row r="15" spans="1:14" x14ac:dyDescent="0.2">
      <c r="A15" s="50"/>
      <c r="I15" s="39"/>
      <c r="J15" s="39"/>
      <c r="K15" s="39"/>
      <c r="L15" s="39"/>
      <c r="M15" s="39"/>
      <c r="N15" s="39"/>
    </row>
    <row r="16" spans="1:14" x14ac:dyDescent="0.2">
      <c r="A16" s="96"/>
    </row>
    <row r="17" spans="1:20" x14ac:dyDescent="0.2">
      <c r="B17" s="204"/>
      <c r="C17" s="204"/>
      <c r="D17" s="204"/>
      <c r="E17" s="204"/>
      <c r="F17" s="204"/>
      <c r="G17" s="204"/>
      <c r="H17" s="204"/>
      <c r="I17" s="204"/>
      <c r="J17" s="204"/>
      <c r="K17" s="204"/>
      <c r="L17" s="204"/>
      <c r="M17" s="204"/>
      <c r="N17" s="204"/>
      <c r="O17" s="204"/>
      <c r="P17" s="204"/>
      <c r="Q17" s="204"/>
      <c r="R17" s="204"/>
      <c r="S17" s="204"/>
      <c r="T17" s="204"/>
    </row>
    <row r="18" spans="1:20" x14ac:dyDescent="0.2">
      <c r="A18" s="42"/>
    </row>
    <row r="20" spans="1:20" x14ac:dyDescent="0.2">
      <c r="A20" s="42"/>
    </row>
  </sheetData>
  <mergeCells count="2">
    <mergeCell ref="A11:E11"/>
    <mergeCell ref="A13:F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zoomScaleSheetLayoutView="100" workbookViewId="0">
      <selection activeCell="A3" sqref="A3"/>
    </sheetView>
  </sheetViews>
  <sheetFormatPr baseColWidth="10" defaultColWidth="11.42578125" defaultRowHeight="12.75" x14ac:dyDescent="0.2"/>
  <cols>
    <col min="1" max="1" width="13.28515625" style="3" customWidth="1"/>
    <col min="2" max="2" width="18" style="3" customWidth="1"/>
    <col min="3" max="3" width="20.42578125" style="2" customWidth="1"/>
    <col min="4" max="4" width="19.7109375" style="3" customWidth="1"/>
    <col min="5" max="7" width="15.7109375" style="3" customWidth="1"/>
    <col min="8" max="8" width="11.42578125" style="3"/>
    <col min="9" max="9" width="14.5703125" style="3" bestFit="1" customWidth="1"/>
    <col min="10" max="10" width="13.28515625" style="3" bestFit="1" customWidth="1"/>
    <col min="11" max="16384" width="11.42578125" style="3"/>
  </cols>
  <sheetData>
    <row r="1" spans="1:11" x14ac:dyDescent="0.2">
      <c r="A1" s="77" t="s">
        <v>0</v>
      </c>
      <c r="B1" s="77"/>
      <c r="C1" s="3"/>
    </row>
    <row r="2" spans="1:11" x14ac:dyDescent="0.2">
      <c r="A2" s="40"/>
      <c r="B2" s="40"/>
      <c r="C2" s="3"/>
    </row>
    <row r="3" spans="1:11" ht="15.75" x14ac:dyDescent="0.2">
      <c r="A3" s="1" t="s">
        <v>184</v>
      </c>
      <c r="B3" s="6"/>
    </row>
    <row r="4" spans="1:11" x14ac:dyDescent="0.2">
      <c r="A4" s="4"/>
      <c r="B4" s="4"/>
      <c r="G4" s="39"/>
      <c r="H4" s="39"/>
      <c r="I4" s="39"/>
      <c r="J4" s="39"/>
      <c r="K4" s="39"/>
    </row>
    <row r="5" spans="1:11" x14ac:dyDescent="0.2">
      <c r="A5" s="205" t="s">
        <v>8</v>
      </c>
      <c r="B5" s="62" t="s">
        <v>50</v>
      </c>
      <c r="C5" s="60" t="s">
        <v>51</v>
      </c>
      <c r="D5" s="59" t="s">
        <v>52</v>
      </c>
      <c r="G5" s="205"/>
      <c r="H5" s="106"/>
      <c r="I5" s="106"/>
      <c r="J5" s="106"/>
      <c r="K5" s="39"/>
    </row>
    <row r="6" spans="1:11" x14ac:dyDescent="0.2">
      <c r="A6" s="219">
        <v>2007</v>
      </c>
      <c r="B6" s="220">
        <v>33.700000000000003</v>
      </c>
      <c r="C6" s="221">
        <v>16.399999999999999</v>
      </c>
      <c r="D6" s="222">
        <v>12.6</v>
      </c>
      <c r="E6" s="121"/>
      <c r="G6" s="19"/>
      <c r="H6" s="20"/>
      <c r="I6" s="20"/>
      <c r="J6" s="20"/>
      <c r="K6" s="39"/>
    </row>
    <row r="7" spans="1:11" x14ac:dyDescent="0.2">
      <c r="A7" s="58">
        <v>2008</v>
      </c>
      <c r="B7" s="63">
        <v>33.6</v>
      </c>
      <c r="C7" s="11">
        <v>16.3</v>
      </c>
      <c r="D7" s="24">
        <v>12.4</v>
      </c>
      <c r="E7" s="121"/>
      <c r="G7" s="19"/>
      <c r="H7" s="20"/>
      <c r="I7" s="20"/>
      <c r="J7" s="20"/>
      <c r="K7" s="39"/>
    </row>
    <row r="8" spans="1:11" x14ac:dyDescent="0.2">
      <c r="A8" s="58">
        <v>2009</v>
      </c>
      <c r="B8" s="63">
        <v>34.799999999999997</v>
      </c>
      <c r="C8" s="11">
        <v>15.9</v>
      </c>
      <c r="D8" s="24">
        <v>14.6</v>
      </c>
      <c r="E8" s="121"/>
      <c r="G8" s="19"/>
      <c r="H8" s="20"/>
      <c r="I8" s="20"/>
      <c r="J8" s="20"/>
      <c r="K8" s="39"/>
    </row>
    <row r="9" spans="1:11" x14ac:dyDescent="0.2">
      <c r="A9" s="58">
        <v>2010</v>
      </c>
      <c r="B9" s="63">
        <v>34.299999999999997</v>
      </c>
      <c r="C9" s="11">
        <v>16.3</v>
      </c>
      <c r="D9" s="24">
        <v>14.4</v>
      </c>
      <c r="E9" s="121"/>
      <c r="G9" s="19"/>
      <c r="H9" s="20"/>
      <c r="I9" s="20"/>
      <c r="J9" s="20"/>
      <c r="K9" s="39"/>
    </row>
    <row r="10" spans="1:11" x14ac:dyDescent="0.2">
      <c r="A10" s="58">
        <v>2011</v>
      </c>
      <c r="B10" s="63">
        <v>35.9</v>
      </c>
      <c r="C10" s="11">
        <v>16.100000000000001</v>
      </c>
      <c r="D10" s="24">
        <v>19.100000000000001</v>
      </c>
      <c r="E10" s="121"/>
      <c r="G10" s="19"/>
      <c r="H10" s="20"/>
      <c r="I10" s="20"/>
      <c r="J10" s="20"/>
      <c r="K10" s="39"/>
    </row>
    <row r="11" spans="1:11" x14ac:dyDescent="0.2">
      <c r="A11" s="223">
        <v>2012</v>
      </c>
      <c r="B11" s="224">
        <v>37.9</v>
      </c>
      <c r="C11" s="225">
        <v>16.100000000000001</v>
      </c>
      <c r="D11" s="226">
        <v>24.4</v>
      </c>
      <c r="E11" s="121"/>
      <c r="G11" s="19"/>
      <c r="H11" s="20"/>
      <c r="I11" s="20"/>
      <c r="J11" s="20"/>
      <c r="K11" s="39"/>
    </row>
    <row r="12" spans="1:11" x14ac:dyDescent="0.2">
      <c r="A12" s="58">
        <v>2013</v>
      </c>
      <c r="B12" s="63">
        <v>38.6</v>
      </c>
      <c r="C12" s="11">
        <v>15.9</v>
      </c>
      <c r="D12" s="24">
        <v>20.399999999999999</v>
      </c>
      <c r="E12" s="121"/>
      <c r="G12" s="19"/>
      <c r="H12" s="20"/>
      <c r="I12" s="20"/>
      <c r="J12" s="20"/>
      <c r="K12" s="39"/>
    </row>
    <row r="13" spans="1:11" x14ac:dyDescent="0.2">
      <c r="A13" s="58">
        <v>2014</v>
      </c>
      <c r="B13" s="63">
        <v>38.200000000000003</v>
      </c>
      <c r="C13" s="11">
        <v>16.2</v>
      </c>
      <c r="D13" s="24">
        <v>24.2</v>
      </c>
      <c r="E13" s="121"/>
      <c r="G13" s="19"/>
      <c r="H13" s="20"/>
      <c r="I13" s="20"/>
      <c r="J13" s="20"/>
      <c r="K13" s="39"/>
    </row>
    <row r="14" spans="1:11" x14ac:dyDescent="0.2">
      <c r="A14" s="58">
        <v>2015</v>
      </c>
      <c r="B14" s="63">
        <v>39.799999999999997</v>
      </c>
      <c r="C14" s="11">
        <v>15.7</v>
      </c>
      <c r="D14" s="24">
        <v>22.3</v>
      </c>
      <c r="E14" s="121"/>
      <c r="G14" s="19"/>
      <c r="H14" s="20"/>
      <c r="I14" s="20"/>
      <c r="J14" s="20"/>
      <c r="K14" s="39"/>
    </row>
    <row r="15" spans="1:11" x14ac:dyDescent="0.2">
      <c r="A15" s="223">
        <v>2016</v>
      </c>
      <c r="B15" s="224">
        <v>40.4</v>
      </c>
      <c r="C15" s="225">
        <v>15.7</v>
      </c>
      <c r="D15" s="226">
        <v>22.6</v>
      </c>
      <c r="E15" s="121"/>
      <c r="G15" s="19"/>
      <c r="H15" s="20"/>
      <c r="I15" s="20"/>
      <c r="J15" s="20"/>
      <c r="K15" s="39"/>
    </row>
    <row r="16" spans="1:11" x14ac:dyDescent="0.2">
      <c r="A16" s="58">
        <v>2017</v>
      </c>
      <c r="B16" s="63">
        <v>41.6</v>
      </c>
      <c r="C16" s="11">
        <v>15.9</v>
      </c>
      <c r="D16" s="24">
        <v>22.2</v>
      </c>
      <c r="E16" s="121"/>
      <c r="G16" s="19"/>
      <c r="H16" s="20"/>
      <c r="I16" s="20"/>
      <c r="J16" s="20"/>
      <c r="K16" s="39"/>
    </row>
    <row r="17" spans="1:11" x14ac:dyDescent="0.2">
      <c r="A17" s="58">
        <v>2018</v>
      </c>
      <c r="B17" s="63">
        <v>42.4</v>
      </c>
      <c r="C17" s="11">
        <v>16.5</v>
      </c>
      <c r="D17" s="24">
        <v>21.8</v>
      </c>
      <c r="E17" s="121"/>
      <c r="G17" s="19"/>
      <c r="H17" s="20"/>
      <c r="I17" s="20"/>
      <c r="J17" s="20"/>
      <c r="K17" s="39"/>
    </row>
    <row r="18" spans="1:11" x14ac:dyDescent="0.2">
      <c r="A18" s="58">
        <v>2019</v>
      </c>
      <c r="B18" s="63">
        <v>42.1</v>
      </c>
      <c r="C18" s="11">
        <v>16.3</v>
      </c>
      <c r="D18" s="24">
        <v>20.7</v>
      </c>
      <c r="E18" s="121"/>
      <c r="G18" s="19"/>
      <c r="H18" s="20"/>
      <c r="I18" s="20"/>
      <c r="J18" s="20"/>
      <c r="K18" s="39"/>
    </row>
    <row r="19" spans="1:11" x14ac:dyDescent="0.2">
      <c r="A19" s="223">
        <v>2020</v>
      </c>
      <c r="B19" s="224">
        <v>46.08</v>
      </c>
      <c r="C19" s="225">
        <v>17.89</v>
      </c>
      <c r="D19" s="226">
        <v>22.67</v>
      </c>
      <c r="E19" s="121"/>
      <c r="G19" s="19"/>
      <c r="H19" s="20"/>
      <c r="I19" s="20"/>
      <c r="J19" s="20"/>
      <c r="K19" s="39"/>
    </row>
    <row r="20" spans="1:11" x14ac:dyDescent="0.2">
      <c r="A20" s="223">
        <v>2021</v>
      </c>
      <c r="B20" s="224">
        <v>45.1</v>
      </c>
      <c r="C20" s="225">
        <v>16.5</v>
      </c>
      <c r="D20" s="226">
        <v>22</v>
      </c>
      <c r="E20" s="121"/>
      <c r="G20" s="19"/>
      <c r="H20" s="20"/>
      <c r="I20" s="20"/>
      <c r="J20" s="20"/>
      <c r="K20" s="39"/>
    </row>
    <row r="21" spans="1:11" x14ac:dyDescent="0.2">
      <c r="A21" s="223">
        <v>2022</v>
      </c>
      <c r="B21" s="224">
        <v>43.5</v>
      </c>
      <c r="C21" s="225">
        <v>15.8</v>
      </c>
      <c r="D21" s="226">
        <v>20.6</v>
      </c>
      <c r="E21" s="121"/>
      <c r="G21" s="19"/>
      <c r="H21" s="20"/>
      <c r="I21" s="20"/>
      <c r="J21" s="20"/>
      <c r="K21" s="39"/>
    </row>
    <row r="22" spans="1:11" x14ac:dyDescent="0.2">
      <c r="A22" s="287">
        <v>2023</v>
      </c>
      <c r="B22" s="288">
        <v>43.8</v>
      </c>
      <c r="C22" s="279">
        <v>15.7</v>
      </c>
      <c r="D22" s="289">
        <v>20.100000000000001</v>
      </c>
      <c r="E22" s="121"/>
      <c r="G22" s="39"/>
      <c r="H22" s="39"/>
      <c r="I22" s="41"/>
      <c r="J22" s="39"/>
      <c r="K22" s="39"/>
    </row>
    <row r="23" spans="1:11" x14ac:dyDescent="0.2">
      <c r="A23" s="312"/>
      <c r="B23" s="312"/>
      <c r="C23" s="312"/>
      <c r="D23" s="312"/>
      <c r="E23" s="312"/>
      <c r="G23" s="39"/>
      <c r="H23" s="39"/>
      <c r="I23" s="41"/>
      <c r="J23" s="39"/>
      <c r="K23" s="39"/>
    </row>
    <row r="24" spans="1:11" ht="28.5" customHeight="1" x14ac:dyDescent="0.2">
      <c r="A24" s="312" t="s">
        <v>269</v>
      </c>
      <c r="B24" s="312"/>
      <c r="C24" s="312"/>
      <c r="D24" s="312"/>
      <c r="E24" s="312"/>
      <c r="G24" s="107"/>
      <c r="H24" s="39"/>
      <c r="I24" s="41"/>
      <c r="J24" s="39"/>
      <c r="K24" s="39"/>
    </row>
    <row r="25" spans="1:11" x14ac:dyDescent="0.2">
      <c r="A25" s="52" t="s">
        <v>299</v>
      </c>
      <c r="G25" s="82"/>
      <c r="H25" s="39"/>
      <c r="I25" s="41"/>
      <c r="J25" s="39"/>
      <c r="K25" s="39"/>
    </row>
    <row r="26" spans="1:11" ht="32.25" customHeight="1" x14ac:dyDescent="0.2">
      <c r="A26" s="318" t="s">
        <v>300</v>
      </c>
      <c r="B26" s="318"/>
      <c r="C26" s="318"/>
      <c r="D26" s="318"/>
      <c r="E26" s="318"/>
      <c r="G26" s="107"/>
      <c r="H26" s="107"/>
      <c r="I26" s="107"/>
      <c r="J26" s="107"/>
      <c r="K26" s="39"/>
    </row>
    <row r="27" spans="1:11" x14ac:dyDescent="0.2">
      <c r="G27" s="39"/>
      <c r="H27" s="39"/>
      <c r="I27" s="39"/>
      <c r="J27" s="39"/>
      <c r="K27" s="39"/>
    </row>
    <row r="28" spans="1:11" x14ac:dyDescent="0.2">
      <c r="A28" s="50"/>
      <c r="G28" s="39"/>
      <c r="H28" s="39"/>
      <c r="I28" s="39"/>
      <c r="J28" s="39"/>
      <c r="K28" s="39"/>
    </row>
    <row r="29" spans="1:11" x14ac:dyDescent="0.2">
      <c r="A29" s="96"/>
    </row>
    <row r="30" spans="1:11" ht="15" customHeight="1" x14ac:dyDescent="0.2"/>
    <row r="31" spans="1:11" x14ac:dyDescent="0.2">
      <c r="A31" s="42"/>
    </row>
    <row r="32" spans="1:11" x14ac:dyDescent="0.2">
      <c r="A32" s="42"/>
    </row>
  </sheetData>
  <mergeCells count="3">
    <mergeCell ref="A23:E23"/>
    <mergeCell ref="A24:E24"/>
    <mergeCell ref="A26:E2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zoomScaleSheetLayoutView="100" workbookViewId="0">
      <selection activeCell="D35" sqref="D35"/>
    </sheetView>
  </sheetViews>
  <sheetFormatPr baseColWidth="10" defaultColWidth="11.42578125" defaultRowHeight="12.75" x14ac:dyDescent="0.2"/>
  <cols>
    <col min="1" max="1" width="38.85546875" style="3" customWidth="1"/>
    <col min="2" max="2" width="14.7109375" style="3" customWidth="1"/>
    <col min="3" max="3" width="12.42578125" style="3" customWidth="1"/>
    <col min="4" max="4" width="13.42578125" style="3" customWidth="1"/>
    <col min="5" max="5" width="9.140625" style="3" customWidth="1"/>
    <col min="6" max="6" width="10.85546875" style="3" customWidth="1"/>
    <col min="7" max="7" width="11" style="3" customWidth="1"/>
    <col min="8" max="8" width="10.140625" style="3" customWidth="1"/>
    <col min="9" max="9" width="18" style="3" customWidth="1"/>
    <col min="10" max="16384" width="11.42578125" style="3"/>
  </cols>
  <sheetData>
    <row r="1" spans="1:16" x14ac:dyDescent="0.2">
      <c r="A1" s="77" t="s">
        <v>0</v>
      </c>
      <c r="B1" s="77"/>
    </row>
    <row r="2" spans="1:16" x14ac:dyDescent="0.2">
      <c r="A2" s="40"/>
      <c r="B2" s="40"/>
    </row>
    <row r="3" spans="1:16" ht="15.75" x14ac:dyDescent="0.2">
      <c r="A3" s="134" t="s">
        <v>339</v>
      </c>
      <c r="B3" s="6"/>
    </row>
    <row r="4" spans="1:16" x14ac:dyDescent="0.2">
      <c r="A4" s="64"/>
      <c r="B4" s="64"/>
      <c r="C4" s="39"/>
      <c r="K4" s="39"/>
      <c r="L4" s="39"/>
      <c r="M4" s="39"/>
      <c r="N4" s="39"/>
      <c r="O4" s="39"/>
      <c r="P4" s="39"/>
    </row>
    <row r="5" spans="1:16" x14ac:dyDescent="0.2">
      <c r="A5" s="319" t="s">
        <v>227</v>
      </c>
      <c r="B5" s="319" t="s">
        <v>228</v>
      </c>
      <c r="C5" s="320"/>
      <c r="D5" s="321"/>
      <c r="E5" s="141"/>
      <c r="F5" s="322"/>
      <c r="G5" s="322"/>
      <c r="H5" s="322"/>
      <c r="I5" s="322"/>
      <c r="J5" s="39"/>
      <c r="K5" s="39"/>
      <c r="L5" s="39"/>
      <c r="M5" s="39"/>
      <c r="N5" s="39"/>
      <c r="O5" s="39"/>
      <c r="P5" s="39"/>
    </row>
    <row r="6" spans="1:16" x14ac:dyDescent="0.2">
      <c r="A6" s="319"/>
      <c r="B6" s="142" t="s">
        <v>229</v>
      </c>
      <c r="C6" s="143" t="s">
        <v>22</v>
      </c>
      <c r="D6" s="144" t="s">
        <v>16</v>
      </c>
      <c r="E6" s="227"/>
      <c r="F6" s="227"/>
      <c r="G6" s="227"/>
      <c r="H6" s="227"/>
      <c r="I6" s="227"/>
      <c r="J6" s="39"/>
      <c r="K6" s="39"/>
      <c r="L6" s="39"/>
      <c r="M6" s="39"/>
      <c r="N6" s="39"/>
      <c r="O6" s="39"/>
      <c r="P6" s="39"/>
    </row>
    <row r="7" spans="1:16" x14ac:dyDescent="0.2">
      <c r="A7" s="145" t="s">
        <v>230</v>
      </c>
      <c r="B7" s="146">
        <v>6.4</v>
      </c>
      <c r="C7" s="147">
        <v>8.4</v>
      </c>
      <c r="D7" s="150">
        <v>7.4</v>
      </c>
      <c r="E7" s="148"/>
      <c r="F7" s="148"/>
      <c r="G7" s="148"/>
      <c r="H7" s="148"/>
      <c r="I7" s="148"/>
      <c r="J7" s="39"/>
      <c r="K7" s="39"/>
      <c r="L7" s="39"/>
      <c r="M7" s="39"/>
      <c r="N7" s="39"/>
      <c r="O7" s="39"/>
      <c r="P7" s="39"/>
    </row>
    <row r="8" spans="1:16" x14ac:dyDescent="0.2">
      <c r="A8" s="149" t="s">
        <v>231</v>
      </c>
      <c r="B8" s="150">
        <v>3.1</v>
      </c>
      <c r="C8" s="151">
        <v>3.7</v>
      </c>
      <c r="D8" s="150">
        <v>3.4</v>
      </c>
      <c r="E8" s="148"/>
      <c r="F8" s="148"/>
      <c r="G8" s="148"/>
      <c r="H8" s="148"/>
      <c r="I8" s="148"/>
      <c r="J8" s="39"/>
      <c r="K8" s="39"/>
      <c r="L8" s="39"/>
      <c r="M8" s="39"/>
      <c r="N8" s="39"/>
      <c r="O8" s="39"/>
      <c r="P8" s="39"/>
    </row>
    <row r="9" spans="1:16" x14ac:dyDescent="0.2">
      <c r="A9" s="145" t="s">
        <v>199</v>
      </c>
      <c r="B9" s="150">
        <v>13</v>
      </c>
      <c r="C9" s="151">
        <v>16.3</v>
      </c>
      <c r="D9" s="150">
        <v>14.6</v>
      </c>
      <c r="E9" s="148"/>
      <c r="F9" s="148"/>
      <c r="G9" s="148"/>
      <c r="H9" s="148"/>
      <c r="I9" s="148"/>
      <c r="J9" s="39"/>
      <c r="K9" s="39"/>
      <c r="L9" s="39"/>
      <c r="M9" s="39"/>
      <c r="N9" s="39"/>
      <c r="O9" s="39"/>
      <c r="P9" s="39"/>
    </row>
    <row r="10" spans="1:16" x14ac:dyDescent="0.2">
      <c r="A10" s="145" t="s">
        <v>200</v>
      </c>
      <c r="B10" s="150">
        <v>21.7</v>
      </c>
      <c r="C10" s="151">
        <v>23.8</v>
      </c>
      <c r="D10" s="150">
        <v>22.7</v>
      </c>
      <c r="E10" s="148"/>
      <c r="F10" s="148"/>
      <c r="G10" s="148"/>
      <c r="H10" s="148"/>
      <c r="I10" s="148"/>
      <c r="J10" s="39"/>
      <c r="K10" s="39"/>
      <c r="L10" s="39"/>
      <c r="M10" s="39"/>
      <c r="N10" s="39"/>
      <c r="O10" s="39"/>
      <c r="P10" s="39"/>
    </row>
    <row r="11" spans="1:16" x14ac:dyDescent="0.2">
      <c r="A11" s="149" t="s">
        <v>232</v>
      </c>
      <c r="B11" s="150">
        <v>12.2</v>
      </c>
      <c r="C11" s="151">
        <v>12</v>
      </c>
      <c r="D11" s="150">
        <v>12.1</v>
      </c>
      <c r="E11" s="148"/>
      <c r="F11" s="148"/>
      <c r="G11" s="148"/>
      <c r="H11" s="148"/>
      <c r="I11" s="148"/>
      <c r="J11" s="39"/>
      <c r="K11" s="39"/>
      <c r="L11" s="39"/>
      <c r="M11" s="39"/>
      <c r="N11" s="39"/>
      <c r="O11" s="39"/>
      <c r="P11" s="39"/>
    </row>
    <row r="12" spans="1:16" x14ac:dyDescent="0.2">
      <c r="A12" s="149" t="s">
        <v>233</v>
      </c>
      <c r="B12" s="150">
        <v>16.5</v>
      </c>
      <c r="C12" s="151">
        <v>11.7</v>
      </c>
      <c r="D12" s="150">
        <v>14.2</v>
      </c>
      <c r="E12" s="148"/>
      <c r="F12" s="148"/>
      <c r="G12" s="148"/>
      <c r="H12" s="148"/>
      <c r="I12" s="148"/>
      <c r="J12" s="39"/>
      <c r="K12" s="39"/>
      <c r="L12" s="39"/>
      <c r="M12" s="39"/>
      <c r="N12" s="39"/>
      <c r="O12" s="39"/>
      <c r="P12" s="39"/>
    </row>
    <row r="13" spans="1:16" x14ac:dyDescent="0.2">
      <c r="A13" s="149" t="s">
        <v>234</v>
      </c>
      <c r="B13" s="150">
        <v>27.1</v>
      </c>
      <c r="C13" s="151">
        <v>24.1</v>
      </c>
      <c r="D13" s="150">
        <v>25.6</v>
      </c>
      <c r="E13" s="148"/>
      <c r="F13" s="148"/>
      <c r="G13" s="148"/>
      <c r="H13" s="148"/>
      <c r="I13" s="148"/>
      <c r="J13" s="39"/>
      <c r="K13" s="228"/>
      <c r="L13" s="106"/>
      <c r="M13" s="39"/>
      <c r="N13" s="39"/>
      <c r="O13" s="39"/>
      <c r="P13" s="39"/>
    </row>
    <row r="14" spans="1:16" x14ac:dyDescent="0.2">
      <c r="A14" s="251" t="s">
        <v>16</v>
      </c>
      <c r="B14" s="252">
        <f>SUM(B7:B13)</f>
        <v>100</v>
      </c>
      <c r="C14" s="252">
        <f t="shared" ref="C14:D14" si="0">SUM(C7:C13)</f>
        <v>100</v>
      </c>
      <c r="D14" s="252">
        <f t="shared" si="0"/>
        <v>100</v>
      </c>
      <c r="E14" s="152"/>
      <c r="F14" s="152"/>
      <c r="G14" s="152"/>
      <c r="H14" s="152"/>
      <c r="I14" s="152"/>
      <c r="J14" s="39"/>
      <c r="K14" s="19"/>
      <c r="L14" s="20"/>
      <c r="M14" s="39"/>
      <c r="N14" s="39"/>
      <c r="O14" s="39"/>
      <c r="P14" s="39"/>
    </row>
    <row r="15" spans="1:16" x14ac:dyDescent="0.2">
      <c r="A15" s="153" t="s">
        <v>235</v>
      </c>
      <c r="B15" s="258">
        <v>77.5</v>
      </c>
      <c r="C15" s="259">
        <v>71.599999999999994</v>
      </c>
      <c r="D15" s="258">
        <f>SUM(D10:D13)</f>
        <v>74.599999999999994</v>
      </c>
      <c r="E15" s="152"/>
      <c r="F15" s="152"/>
      <c r="G15" s="152"/>
      <c r="H15" s="152"/>
      <c r="I15" s="152"/>
      <c r="J15" s="39"/>
      <c r="K15" s="19"/>
      <c r="L15" s="20"/>
      <c r="M15" s="39"/>
      <c r="N15" s="39"/>
      <c r="O15" s="39"/>
      <c r="P15" s="39"/>
    </row>
    <row r="16" spans="1:16" x14ac:dyDescent="0.2">
      <c r="A16" s="154" t="s">
        <v>236</v>
      </c>
      <c r="B16" s="290">
        <v>55.8</v>
      </c>
      <c r="C16" s="291">
        <v>47.8</v>
      </c>
      <c r="D16" s="290">
        <f>SUM(D11:D13)</f>
        <v>51.9</v>
      </c>
      <c r="E16" s="152"/>
      <c r="F16" s="152"/>
      <c r="G16" s="152"/>
      <c r="H16" s="152"/>
      <c r="I16" s="152"/>
      <c r="J16" s="39"/>
      <c r="K16" s="43"/>
      <c r="L16" s="45"/>
      <c r="M16" s="39"/>
      <c r="N16" s="39"/>
      <c r="O16" s="39"/>
      <c r="P16" s="39"/>
    </row>
    <row r="17" spans="1:16" x14ac:dyDescent="0.2">
      <c r="A17" s="43"/>
      <c r="B17" s="45"/>
      <c r="C17" s="39"/>
      <c r="K17" s="107"/>
      <c r="L17" s="39"/>
      <c r="M17" s="39"/>
      <c r="N17" s="39"/>
      <c r="O17" s="39"/>
      <c r="P17" s="39"/>
    </row>
    <row r="18" spans="1:16" x14ac:dyDescent="0.2">
      <c r="A18" s="6" t="s">
        <v>301</v>
      </c>
      <c r="B18" s="45"/>
      <c r="K18" s="82"/>
      <c r="L18" s="39"/>
      <c r="M18" s="39"/>
      <c r="N18" s="39"/>
      <c r="O18" s="39"/>
      <c r="P18" s="39"/>
    </row>
    <row r="19" spans="1:16" x14ac:dyDescent="0.2">
      <c r="A19" s="15" t="s">
        <v>302</v>
      </c>
      <c r="K19" s="107"/>
      <c r="L19" s="107"/>
      <c r="M19" s="39"/>
      <c r="N19" s="39"/>
      <c r="O19" s="39"/>
      <c r="P19" s="39"/>
    </row>
    <row r="20" spans="1:16" ht="24.75" customHeight="1" x14ac:dyDescent="0.2">
      <c r="A20" s="306" t="s">
        <v>340</v>
      </c>
      <c r="B20" s="306"/>
      <c r="C20" s="306"/>
      <c r="D20" s="306"/>
      <c r="E20" s="306"/>
      <c r="K20" s="39"/>
      <c r="L20" s="39"/>
      <c r="M20" s="39"/>
      <c r="N20" s="39"/>
      <c r="O20" s="39"/>
      <c r="P20" s="39"/>
    </row>
    <row r="21" spans="1:16" x14ac:dyDescent="0.2">
      <c r="A21" s="96"/>
      <c r="K21" s="97"/>
      <c r="L21" s="39"/>
      <c r="M21" s="39"/>
      <c r="N21" s="39"/>
      <c r="O21" s="39"/>
      <c r="P21" s="39"/>
    </row>
    <row r="22" spans="1:16" x14ac:dyDescent="0.2">
      <c r="A22" s="50"/>
      <c r="K22" s="39"/>
      <c r="L22" s="39"/>
      <c r="M22" s="39"/>
      <c r="N22" s="39"/>
      <c r="O22" s="39"/>
      <c r="P22" s="39"/>
    </row>
    <row r="23" spans="1:16" x14ac:dyDescent="0.2">
      <c r="A23" s="42"/>
    </row>
    <row r="24" spans="1:16" x14ac:dyDescent="0.2">
      <c r="A24" s="149"/>
    </row>
  </sheetData>
  <mergeCells count="5">
    <mergeCell ref="A5:A6"/>
    <mergeCell ref="B5:D5"/>
    <mergeCell ref="F5:G5"/>
    <mergeCell ref="H5:I5"/>
    <mergeCell ref="A20:E2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Normal="100" zoomScaleSheetLayoutView="100" workbookViewId="0">
      <selection activeCell="C25" sqref="C25"/>
    </sheetView>
  </sheetViews>
  <sheetFormatPr baseColWidth="10" defaultColWidth="11.42578125" defaultRowHeight="12.75" x14ac:dyDescent="0.2"/>
  <cols>
    <col min="1" max="1" width="34.5703125" style="3" customWidth="1"/>
    <col min="2" max="2" width="13.28515625" style="3" customWidth="1"/>
    <col min="3" max="3" width="12.140625" style="3" customWidth="1"/>
    <col min="4" max="5" width="13.28515625" style="3" customWidth="1"/>
    <col min="6" max="6" width="19.5703125" style="3" customWidth="1"/>
    <col min="7" max="7" width="20.7109375" style="3" customWidth="1"/>
    <col min="8" max="8" width="11.42578125" style="3"/>
    <col min="9" max="9" width="37.5703125" style="3" customWidth="1"/>
    <col min="10" max="16384" width="11.42578125" style="3"/>
  </cols>
  <sheetData>
    <row r="1" spans="1:19" x14ac:dyDescent="0.2">
      <c r="A1" s="77" t="s">
        <v>0</v>
      </c>
      <c r="B1" s="77"/>
    </row>
    <row r="2" spans="1:19" x14ac:dyDescent="0.2">
      <c r="A2" s="40"/>
      <c r="B2" s="40"/>
    </row>
    <row r="3" spans="1:19" ht="15.75" x14ac:dyDescent="0.2">
      <c r="A3" s="134" t="s">
        <v>341</v>
      </c>
      <c r="B3" s="6"/>
    </row>
    <row r="4" spans="1:19" x14ac:dyDescent="0.2">
      <c r="A4" s="4"/>
      <c r="B4" s="4"/>
      <c r="I4" s="39"/>
      <c r="J4" s="39"/>
      <c r="K4" s="39"/>
      <c r="L4" s="39"/>
      <c r="M4" s="39"/>
      <c r="N4" s="39"/>
      <c r="O4" s="39"/>
      <c r="P4" s="39"/>
      <c r="Q4" s="39"/>
      <c r="R4" s="39"/>
      <c r="S4" s="39"/>
    </row>
    <row r="5" spans="1:19" ht="38.25" x14ac:dyDescent="0.2">
      <c r="A5" s="205" t="s">
        <v>8</v>
      </c>
      <c r="B5" s="21" t="s">
        <v>16</v>
      </c>
      <c r="C5" s="21" t="s">
        <v>54</v>
      </c>
      <c r="D5" s="21" t="s">
        <v>55</v>
      </c>
      <c r="E5" s="21" t="s">
        <v>202</v>
      </c>
      <c r="F5" s="21" t="s">
        <v>364</v>
      </c>
      <c r="G5" s="21" t="s">
        <v>53</v>
      </c>
      <c r="I5" s="205"/>
      <c r="J5" s="206"/>
      <c r="K5" s="120"/>
      <c r="L5" s="120"/>
      <c r="M5" s="120"/>
      <c r="N5" s="120"/>
      <c r="O5" s="120"/>
      <c r="P5" s="39"/>
      <c r="Q5" s="39"/>
      <c r="R5" s="39"/>
      <c r="S5" s="39"/>
    </row>
    <row r="6" spans="1:19" x14ac:dyDescent="0.2">
      <c r="A6" s="57" t="s">
        <v>61</v>
      </c>
      <c r="B6" s="292">
        <v>41</v>
      </c>
      <c r="C6" s="293">
        <v>21</v>
      </c>
      <c r="D6" s="293">
        <v>28</v>
      </c>
      <c r="E6" s="293">
        <v>48</v>
      </c>
      <c r="F6" s="293">
        <v>73</v>
      </c>
      <c r="G6" s="294">
        <v>39</v>
      </c>
      <c r="I6" s="19"/>
      <c r="J6" s="45"/>
      <c r="K6" s="20"/>
      <c r="L6" s="20"/>
      <c r="M6" s="20"/>
      <c r="N6" s="20"/>
      <c r="O6" s="20"/>
      <c r="P6" s="39"/>
      <c r="Q6" s="39"/>
      <c r="R6" s="39"/>
      <c r="S6" s="39"/>
    </row>
    <row r="7" spans="1:19" x14ac:dyDescent="0.2">
      <c r="A7" s="58" t="s">
        <v>60</v>
      </c>
      <c r="B7" s="295">
        <v>13</v>
      </c>
      <c r="C7" s="160">
        <v>13</v>
      </c>
      <c r="D7" s="160">
        <v>13</v>
      </c>
      <c r="E7" s="160">
        <v>15</v>
      </c>
      <c r="F7" s="160">
        <v>10</v>
      </c>
      <c r="G7" s="296">
        <v>14</v>
      </c>
      <c r="I7" s="19"/>
      <c r="J7" s="45"/>
      <c r="K7" s="20"/>
      <c r="L7" s="20"/>
      <c r="M7" s="20"/>
      <c r="N7" s="20"/>
      <c r="O7" s="20"/>
      <c r="P7" s="39"/>
      <c r="Q7" s="39"/>
      <c r="R7" s="39"/>
      <c r="S7" s="39"/>
    </row>
    <row r="8" spans="1:19" x14ac:dyDescent="0.2">
      <c r="A8" s="58" t="s">
        <v>59</v>
      </c>
      <c r="B8" s="295">
        <v>8</v>
      </c>
      <c r="C8" s="160">
        <v>9</v>
      </c>
      <c r="D8" s="160">
        <v>10</v>
      </c>
      <c r="E8" s="160">
        <v>8</v>
      </c>
      <c r="F8" s="160">
        <v>7</v>
      </c>
      <c r="G8" s="296">
        <v>9</v>
      </c>
      <c r="I8" s="19"/>
      <c r="J8" s="45"/>
      <c r="K8" s="20"/>
      <c r="L8" s="20"/>
      <c r="M8" s="20"/>
      <c r="N8" s="20"/>
      <c r="O8" s="20"/>
      <c r="P8" s="39"/>
      <c r="Q8" s="39"/>
      <c r="R8" s="39"/>
      <c r="S8" s="39"/>
    </row>
    <row r="9" spans="1:19" x14ac:dyDescent="0.2">
      <c r="A9" s="58" t="s">
        <v>58</v>
      </c>
      <c r="B9" s="295">
        <v>15</v>
      </c>
      <c r="C9" s="160">
        <v>20</v>
      </c>
      <c r="D9" s="160">
        <v>16</v>
      </c>
      <c r="E9" s="160">
        <v>14</v>
      </c>
      <c r="F9" s="160">
        <v>5</v>
      </c>
      <c r="G9" s="296">
        <v>15</v>
      </c>
      <c r="I9" s="19"/>
      <c r="J9" s="45"/>
      <c r="K9" s="20"/>
      <c r="L9" s="20"/>
      <c r="M9" s="20"/>
      <c r="N9" s="20"/>
      <c r="O9" s="20"/>
      <c r="P9" s="39"/>
      <c r="Q9" s="39"/>
      <c r="R9" s="39"/>
      <c r="S9" s="39"/>
    </row>
    <row r="10" spans="1:19" x14ac:dyDescent="0.2">
      <c r="A10" s="58" t="s">
        <v>57</v>
      </c>
      <c r="B10" s="295">
        <v>13</v>
      </c>
      <c r="C10" s="160">
        <v>21</v>
      </c>
      <c r="D10" s="160">
        <v>17</v>
      </c>
      <c r="E10" s="160">
        <v>10</v>
      </c>
      <c r="F10" s="160">
        <v>3</v>
      </c>
      <c r="G10" s="296">
        <v>14</v>
      </c>
      <c r="I10" s="19"/>
      <c r="J10" s="45"/>
      <c r="K10" s="20"/>
      <c r="L10" s="20"/>
      <c r="M10" s="20"/>
      <c r="N10" s="20"/>
      <c r="O10" s="20"/>
      <c r="P10" s="39"/>
      <c r="Q10" s="39"/>
      <c r="R10" s="39"/>
      <c r="S10" s="39"/>
    </row>
    <row r="11" spans="1:19" x14ac:dyDescent="0.2">
      <c r="A11" s="58" t="s">
        <v>56</v>
      </c>
      <c r="B11" s="295">
        <v>10</v>
      </c>
      <c r="C11" s="160">
        <v>17</v>
      </c>
      <c r="D11" s="160">
        <v>16</v>
      </c>
      <c r="E11" s="160">
        <v>6</v>
      </c>
      <c r="F11" s="160">
        <v>2</v>
      </c>
      <c r="G11" s="296">
        <v>10</v>
      </c>
      <c r="I11" s="19"/>
      <c r="J11" s="45"/>
      <c r="K11" s="20"/>
      <c r="L11" s="20"/>
      <c r="M11" s="20"/>
      <c r="N11" s="20"/>
      <c r="O11" s="20"/>
      <c r="P11" s="39"/>
      <c r="Q11" s="39"/>
      <c r="R11" s="39"/>
      <c r="S11" s="39"/>
    </row>
    <row r="12" spans="1:19" x14ac:dyDescent="0.2">
      <c r="A12" s="253" t="s">
        <v>201</v>
      </c>
      <c r="B12" s="164">
        <v>100</v>
      </c>
      <c r="C12" s="164">
        <v>100</v>
      </c>
      <c r="D12" s="164">
        <v>100</v>
      </c>
      <c r="E12" s="164">
        <v>100</v>
      </c>
      <c r="F12" s="164">
        <v>100</v>
      </c>
      <c r="G12" s="254">
        <v>100</v>
      </c>
      <c r="I12" s="19"/>
      <c r="J12" s="45"/>
      <c r="K12" s="20"/>
      <c r="L12" s="20"/>
      <c r="M12" s="20"/>
      <c r="N12" s="20"/>
      <c r="O12" s="20"/>
      <c r="P12" s="39"/>
      <c r="Q12" s="39"/>
      <c r="R12" s="39"/>
      <c r="S12" s="39"/>
    </row>
    <row r="13" spans="1:19" x14ac:dyDescent="0.2">
      <c r="A13" s="39"/>
      <c r="B13" s="39"/>
      <c r="C13" s="39"/>
      <c r="D13" s="39"/>
      <c r="E13" s="39"/>
      <c r="F13" s="39"/>
      <c r="G13" s="39"/>
      <c r="I13" s="107"/>
      <c r="J13" s="39"/>
      <c r="K13" s="39"/>
      <c r="L13" s="39"/>
      <c r="M13" s="39"/>
      <c r="N13" s="39"/>
      <c r="O13" s="39"/>
      <c r="P13" s="39"/>
      <c r="Q13" s="39"/>
      <c r="R13" s="39"/>
      <c r="S13" s="39"/>
    </row>
    <row r="14" spans="1:19" x14ac:dyDescent="0.2">
      <c r="A14" s="6" t="s">
        <v>296</v>
      </c>
      <c r="I14" s="82"/>
      <c r="J14" s="39"/>
      <c r="K14" s="39"/>
      <c r="L14" s="39"/>
      <c r="M14" s="39"/>
      <c r="N14" s="39"/>
      <c r="O14" s="39"/>
      <c r="P14" s="39"/>
      <c r="Q14" s="39"/>
      <c r="R14" s="39"/>
      <c r="S14" s="39"/>
    </row>
    <row r="15" spans="1:19" ht="14.25" customHeight="1" x14ac:dyDescent="0.2">
      <c r="A15" s="52" t="s">
        <v>299</v>
      </c>
      <c r="B15" s="6"/>
      <c r="I15" s="107"/>
      <c r="J15" s="107"/>
      <c r="K15" s="39"/>
      <c r="L15" s="39"/>
      <c r="M15" s="39"/>
      <c r="N15" s="39"/>
      <c r="O15" s="39"/>
      <c r="P15" s="39"/>
      <c r="Q15" s="39"/>
      <c r="R15" s="39"/>
      <c r="S15" s="39"/>
    </row>
    <row r="16" spans="1:19" ht="24.75" customHeight="1" x14ac:dyDescent="0.2">
      <c r="A16" s="311" t="s">
        <v>344</v>
      </c>
      <c r="B16" s="311"/>
      <c r="C16" s="311"/>
      <c r="D16" s="311"/>
      <c r="E16" s="311"/>
      <c r="F16" s="311"/>
      <c r="G16" s="311"/>
      <c r="I16" s="107"/>
      <c r="J16" s="39"/>
      <c r="K16" s="39"/>
      <c r="L16" s="39"/>
      <c r="M16" s="39"/>
      <c r="N16" s="39"/>
      <c r="O16" s="39"/>
      <c r="P16" s="39"/>
      <c r="Q16" s="39"/>
      <c r="R16" s="39"/>
      <c r="S16" s="39"/>
    </row>
    <row r="17" spans="1:19" ht="28.5" customHeight="1" x14ac:dyDescent="0.2">
      <c r="A17" s="311" t="s">
        <v>342</v>
      </c>
      <c r="B17" s="311"/>
      <c r="C17" s="311"/>
      <c r="D17" s="311"/>
      <c r="E17" s="311"/>
      <c r="F17" s="311"/>
      <c r="G17" s="311"/>
      <c r="I17" s="107"/>
      <c r="J17" s="39"/>
      <c r="K17" s="39"/>
      <c r="L17" s="39"/>
      <c r="M17" s="39"/>
      <c r="N17" s="39"/>
      <c r="O17" s="39"/>
      <c r="P17" s="39"/>
      <c r="Q17" s="39"/>
      <c r="R17" s="39"/>
      <c r="S17" s="39"/>
    </row>
    <row r="18" spans="1:19" x14ac:dyDescent="0.2">
      <c r="A18" s="6" t="s">
        <v>281</v>
      </c>
      <c r="I18" s="107"/>
      <c r="J18" s="39"/>
      <c r="K18" s="39"/>
      <c r="L18" s="39"/>
      <c r="M18" s="39"/>
      <c r="N18" s="39"/>
      <c r="O18" s="39"/>
      <c r="P18" s="39"/>
      <c r="Q18" s="39"/>
      <c r="R18" s="39"/>
      <c r="S18" s="39"/>
    </row>
    <row r="19" spans="1:19" x14ac:dyDescent="0.2">
      <c r="A19" s="6" t="s">
        <v>282</v>
      </c>
    </row>
    <row r="21" spans="1:19" x14ac:dyDescent="0.2">
      <c r="A21" s="50"/>
    </row>
    <row r="22" spans="1:19" x14ac:dyDescent="0.2">
      <c r="A22" s="42"/>
    </row>
    <row r="24" spans="1:19" x14ac:dyDescent="0.2">
      <c r="A24" s="42"/>
    </row>
  </sheetData>
  <mergeCells count="2">
    <mergeCell ref="A16:G16"/>
    <mergeCell ref="A17:G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zoomScaleNormal="100" zoomScaleSheetLayoutView="100" workbookViewId="0"/>
  </sheetViews>
  <sheetFormatPr baseColWidth="10" defaultColWidth="11.42578125" defaultRowHeight="12.75" x14ac:dyDescent="0.2"/>
  <cols>
    <col min="1" max="1" width="38" style="3" customWidth="1"/>
    <col min="2" max="7" width="20.7109375" style="3" customWidth="1"/>
    <col min="8" max="16384" width="11.42578125" style="3"/>
  </cols>
  <sheetData>
    <row r="1" spans="1:23" x14ac:dyDescent="0.2">
      <c r="A1" s="77" t="s">
        <v>0</v>
      </c>
      <c r="B1" s="77"/>
    </row>
    <row r="2" spans="1:23" x14ac:dyDescent="0.2">
      <c r="A2" s="40"/>
      <c r="B2" s="40"/>
    </row>
    <row r="3" spans="1:23" ht="15.75" x14ac:dyDescent="0.2">
      <c r="A3" s="1" t="s">
        <v>345</v>
      </c>
      <c r="B3" s="6"/>
    </row>
    <row r="4" spans="1:23" x14ac:dyDescent="0.2">
      <c r="A4" s="4"/>
      <c r="B4" s="4"/>
      <c r="I4" s="39"/>
      <c r="J4" s="39"/>
      <c r="K4" s="39"/>
      <c r="L4" s="39"/>
      <c r="M4" s="39"/>
      <c r="N4" s="39"/>
      <c r="O4" s="39"/>
      <c r="P4" s="39"/>
      <c r="Q4" s="39"/>
      <c r="R4" s="39"/>
      <c r="S4" s="39"/>
      <c r="T4" s="39"/>
      <c r="U4" s="39"/>
      <c r="V4" s="39"/>
      <c r="W4" s="39"/>
    </row>
    <row r="5" spans="1:23" ht="30" customHeight="1" x14ac:dyDescent="0.2">
      <c r="A5" s="323" t="s">
        <v>8</v>
      </c>
      <c r="B5" s="325" t="s">
        <v>347</v>
      </c>
      <c r="C5" s="326"/>
      <c r="D5" s="325" t="s">
        <v>348</v>
      </c>
      <c r="E5" s="326"/>
      <c r="F5" s="325" t="s">
        <v>349</v>
      </c>
      <c r="G5" s="326"/>
      <c r="I5" s="330"/>
      <c r="J5" s="331"/>
      <c r="K5" s="331"/>
      <c r="L5" s="331"/>
      <c r="M5" s="331"/>
      <c r="N5" s="331"/>
      <c r="O5" s="331"/>
      <c r="P5" s="39"/>
      <c r="Q5" s="39"/>
      <c r="R5" s="39"/>
      <c r="S5" s="39"/>
      <c r="T5" s="39"/>
      <c r="U5" s="39"/>
      <c r="V5" s="39"/>
      <c r="W5" s="39"/>
    </row>
    <row r="6" spans="1:23" ht="25.5" x14ac:dyDescent="0.2">
      <c r="A6" s="324"/>
      <c r="B6" s="22" t="s">
        <v>241</v>
      </c>
      <c r="C6" s="23" t="s">
        <v>242</v>
      </c>
      <c r="D6" s="22" t="s">
        <v>241</v>
      </c>
      <c r="E6" s="23" t="s">
        <v>242</v>
      </c>
      <c r="F6" s="22" t="s">
        <v>241</v>
      </c>
      <c r="G6" s="23" t="s">
        <v>242</v>
      </c>
      <c r="I6" s="330"/>
      <c r="J6" s="120"/>
      <c r="K6" s="120"/>
      <c r="L6" s="120"/>
      <c r="M6" s="120"/>
      <c r="N6" s="120"/>
      <c r="O6" s="120"/>
      <c r="P6" s="39"/>
      <c r="Q6" s="39"/>
      <c r="R6" s="39"/>
      <c r="S6" s="39"/>
      <c r="T6" s="39"/>
      <c r="U6" s="39"/>
      <c r="V6" s="39"/>
      <c r="W6" s="39"/>
    </row>
    <row r="7" spans="1:23" x14ac:dyDescent="0.2">
      <c r="A7" s="16" t="s">
        <v>34</v>
      </c>
      <c r="B7" s="217">
        <v>26.9</v>
      </c>
      <c r="C7" s="24">
        <v>7.1</v>
      </c>
      <c r="D7" s="217">
        <v>28.8</v>
      </c>
      <c r="E7" s="24">
        <v>7.4</v>
      </c>
      <c r="F7" s="217">
        <v>23.8</v>
      </c>
      <c r="G7" s="24">
        <v>7.7</v>
      </c>
      <c r="I7" s="19"/>
      <c r="J7" s="20"/>
      <c r="K7" s="20"/>
      <c r="L7" s="20"/>
      <c r="M7" s="20"/>
      <c r="N7" s="20"/>
      <c r="O7" s="20"/>
      <c r="P7" s="39"/>
      <c r="Q7" s="39"/>
      <c r="R7" s="39"/>
      <c r="S7" s="39"/>
      <c r="T7" s="39"/>
      <c r="U7" s="39"/>
      <c r="V7" s="39"/>
      <c r="W7" s="39"/>
    </row>
    <row r="8" spans="1:23" x14ac:dyDescent="0.2">
      <c r="A8" s="18" t="s">
        <v>212</v>
      </c>
      <c r="B8" s="218">
        <v>26.3</v>
      </c>
      <c r="C8" s="25">
        <v>7.2</v>
      </c>
      <c r="D8" s="218">
        <v>31.1</v>
      </c>
      <c r="E8" s="25">
        <v>8.6999999999999993</v>
      </c>
      <c r="F8" s="218">
        <v>24.5</v>
      </c>
      <c r="G8" s="25">
        <v>7.5</v>
      </c>
      <c r="I8" s="19"/>
      <c r="J8" s="20"/>
      <c r="K8" s="20"/>
      <c r="L8" s="20"/>
      <c r="M8" s="20"/>
      <c r="N8" s="20"/>
      <c r="O8" s="20"/>
      <c r="P8" s="39"/>
      <c r="Q8" s="39"/>
      <c r="R8" s="39"/>
      <c r="S8" s="39"/>
      <c r="T8" s="39"/>
      <c r="U8" s="39"/>
      <c r="V8" s="39"/>
      <c r="W8" s="39"/>
    </row>
    <row r="9" spans="1:23" x14ac:dyDescent="0.2">
      <c r="A9" s="19"/>
      <c r="B9" s="20"/>
      <c r="C9" s="20"/>
      <c r="D9" s="20"/>
      <c r="E9" s="20"/>
      <c r="F9" s="20"/>
      <c r="G9" s="20"/>
      <c r="I9" s="19"/>
      <c r="J9" s="20"/>
      <c r="K9" s="20"/>
      <c r="L9" s="20"/>
      <c r="M9" s="20"/>
      <c r="N9" s="20"/>
      <c r="O9" s="20"/>
      <c r="P9" s="39"/>
      <c r="Q9" s="39"/>
      <c r="R9" s="39"/>
      <c r="S9" s="39"/>
      <c r="T9" s="39"/>
      <c r="U9" s="39"/>
      <c r="V9" s="39"/>
      <c r="W9" s="39"/>
    </row>
    <row r="10" spans="1:23" x14ac:dyDescent="0.2">
      <c r="A10" s="6" t="s">
        <v>305</v>
      </c>
      <c r="I10" s="107"/>
      <c r="J10" s="39"/>
      <c r="K10" s="39"/>
      <c r="L10" s="39"/>
      <c r="M10" s="39"/>
      <c r="N10" s="39"/>
      <c r="O10" s="39"/>
      <c r="P10" s="39"/>
      <c r="Q10" s="39"/>
      <c r="R10" s="39"/>
      <c r="S10" s="39"/>
      <c r="T10" s="39"/>
      <c r="U10" s="39"/>
      <c r="V10" s="39"/>
      <c r="W10" s="39"/>
    </row>
    <row r="11" spans="1:23" x14ac:dyDescent="0.2">
      <c r="A11" s="312" t="s">
        <v>304</v>
      </c>
      <c r="B11" s="312"/>
      <c r="C11" s="312"/>
      <c r="D11" s="312"/>
      <c r="E11" s="312"/>
      <c r="F11" s="312"/>
      <c r="G11" s="312"/>
      <c r="I11" s="305"/>
      <c r="J11" s="305"/>
      <c r="K11" s="305"/>
      <c r="L11" s="305"/>
      <c r="M11" s="305"/>
      <c r="N11" s="305"/>
      <c r="O11" s="305"/>
      <c r="P11" s="39"/>
      <c r="Q11" s="39"/>
      <c r="R11" s="39"/>
      <c r="S11" s="39"/>
      <c r="T11" s="39"/>
      <c r="U11" s="39"/>
      <c r="V11" s="39"/>
      <c r="W11" s="39"/>
    </row>
    <row r="12" spans="1:23" ht="26.25" customHeight="1" x14ac:dyDescent="0.2">
      <c r="A12" s="328" t="s">
        <v>346</v>
      </c>
      <c r="B12" s="329"/>
      <c r="C12" s="329"/>
      <c r="D12" s="329"/>
      <c r="E12" s="329"/>
      <c r="F12" s="329"/>
      <c r="G12" s="329"/>
      <c r="I12" s="107"/>
      <c r="J12" s="127"/>
      <c r="K12" s="127"/>
      <c r="L12" s="127"/>
      <c r="M12" s="127"/>
      <c r="N12" s="127"/>
      <c r="O12" s="127"/>
      <c r="P12" s="39"/>
      <c r="Q12" s="39"/>
      <c r="R12" s="39"/>
      <c r="S12" s="39"/>
      <c r="T12" s="39"/>
      <c r="U12" s="39"/>
      <c r="V12" s="39"/>
      <c r="W12" s="39"/>
    </row>
    <row r="13" spans="1:23" x14ac:dyDescent="0.2">
      <c r="A13" s="306" t="s">
        <v>303</v>
      </c>
      <c r="B13" s="306"/>
      <c r="C13" s="306"/>
      <c r="D13" s="306"/>
      <c r="E13" s="306"/>
      <c r="F13" s="306"/>
      <c r="G13" s="306"/>
      <c r="I13" s="304"/>
      <c r="J13" s="304"/>
      <c r="K13" s="304"/>
      <c r="L13" s="304"/>
      <c r="M13" s="304"/>
      <c r="N13" s="304"/>
      <c r="O13" s="304"/>
      <c r="P13" s="39"/>
      <c r="Q13" s="39"/>
      <c r="R13" s="39"/>
      <c r="S13" s="39"/>
      <c r="T13" s="39"/>
      <c r="U13" s="39"/>
      <c r="V13" s="39"/>
      <c r="W13" s="39"/>
    </row>
    <row r="14" spans="1:23" ht="27" customHeight="1" x14ac:dyDescent="0.2">
      <c r="A14" s="311" t="s">
        <v>279</v>
      </c>
      <c r="B14" s="311"/>
      <c r="C14" s="311"/>
      <c r="D14" s="311"/>
      <c r="E14" s="311"/>
      <c r="F14" s="311"/>
      <c r="G14" s="311"/>
      <c r="I14" s="327"/>
      <c r="J14" s="327"/>
      <c r="K14" s="327"/>
      <c r="L14" s="327"/>
      <c r="M14" s="327"/>
      <c r="N14" s="327"/>
      <c r="O14" s="327"/>
      <c r="P14" s="39"/>
      <c r="Q14" s="39"/>
      <c r="R14" s="39"/>
      <c r="S14" s="39"/>
      <c r="T14" s="39"/>
      <c r="U14" s="39"/>
      <c r="V14" s="39"/>
      <c r="W14" s="39"/>
    </row>
    <row r="16" spans="1:23" x14ac:dyDescent="0.2">
      <c r="A16" s="137"/>
    </row>
    <row r="17" spans="1:1" x14ac:dyDescent="0.2">
      <c r="A17" s="159"/>
    </row>
    <row r="18" spans="1:1" x14ac:dyDescent="0.2">
      <c r="A18" s="31"/>
    </row>
  </sheetData>
  <mergeCells count="15">
    <mergeCell ref="A5:A6"/>
    <mergeCell ref="B5:C5"/>
    <mergeCell ref="D5:E5"/>
    <mergeCell ref="A14:G14"/>
    <mergeCell ref="I14:O14"/>
    <mergeCell ref="A11:G11"/>
    <mergeCell ref="I11:O11"/>
    <mergeCell ref="A12:G12"/>
    <mergeCell ref="A13:G13"/>
    <mergeCell ref="I13:O13"/>
    <mergeCell ref="F5:G5"/>
    <mergeCell ref="I5:I6"/>
    <mergeCell ref="J5:K5"/>
    <mergeCell ref="L5:M5"/>
    <mergeCell ref="N5:O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activeCell="G38" sqref="G38"/>
    </sheetView>
  </sheetViews>
  <sheetFormatPr baseColWidth="10" defaultColWidth="11.42578125" defaultRowHeight="12.75" x14ac:dyDescent="0.2"/>
  <cols>
    <col min="1" max="1" width="40.85546875" style="3" customWidth="1"/>
    <col min="2" max="2" width="12.42578125" style="3" customWidth="1"/>
    <col min="3" max="3" width="13" style="3" customWidth="1"/>
    <col min="4" max="4" width="15.42578125" style="3" customWidth="1"/>
    <col min="5" max="8" width="15.7109375" style="3" customWidth="1"/>
    <col min="9" max="9" width="11.42578125" style="3"/>
    <col min="10" max="10" width="41.85546875" style="3" customWidth="1"/>
    <col min="11" max="16384" width="11.42578125" style="3"/>
  </cols>
  <sheetData>
    <row r="1" spans="1:12" x14ac:dyDescent="0.2">
      <c r="A1" s="77" t="s">
        <v>0</v>
      </c>
      <c r="B1" s="77"/>
      <c r="C1" s="77"/>
      <c r="D1" s="77"/>
    </row>
    <row r="2" spans="1:12" x14ac:dyDescent="0.2">
      <c r="A2" s="40"/>
      <c r="B2" s="40"/>
      <c r="C2" s="40"/>
      <c r="D2" s="40"/>
    </row>
    <row r="3" spans="1:12" ht="15.75" x14ac:dyDescent="0.2">
      <c r="A3" s="134" t="s">
        <v>351</v>
      </c>
      <c r="B3" s="6"/>
      <c r="C3" s="6"/>
      <c r="D3" s="6"/>
    </row>
    <row r="4" spans="1:12" x14ac:dyDescent="0.2">
      <c r="A4" s="4"/>
      <c r="B4" s="4"/>
      <c r="C4" s="4"/>
      <c r="D4" s="4"/>
      <c r="J4" s="39"/>
      <c r="K4" s="39"/>
    </row>
    <row r="5" spans="1:12" x14ac:dyDescent="0.2">
      <c r="A5" s="210" t="s">
        <v>8</v>
      </c>
      <c r="B5" s="17" t="s">
        <v>22</v>
      </c>
      <c r="C5" s="17" t="s">
        <v>23</v>
      </c>
      <c r="D5" s="17" t="s">
        <v>16</v>
      </c>
      <c r="J5" s="210"/>
      <c r="K5" s="106"/>
    </row>
    <row r="6" spans="1:12" x14ac:dyDescent="0.2">
      <c r="A6" s="16" t="s">
        <v>62</v>
      </c>
      <c r="B6" s="72">
        <v>77.8</v>
      </c>
      <c r="C6" s="72">
        <v>79.399999999999991</v>
      </c>
      <c r="D6" s="11">
        <v>78.599999999999994</v>
      </c>
      <c r="J6" s="19"/>
      <c r="K6" s="20"/>
    </row>
    <row r="7" spans="1:12" x14ac:dyDescent="0.2">
      <c r="A7" s="10" t="s">
        <v>63</v>
      </c>
      <c r="B7" s="72">
        <v>8.6999999999999993</v>
      </c>
      <c r="C7" s="72">
        <v>10.7</v>
      </c>
      <c r="D7" s="11">
        <v>9.6999999999999993</v>
      </c>
      <c r="J7" s="19"/>
      <c r="K7" s="20"/>
    </row>
    <row r="8" spans="1:12" x14ac:dyDescent="0.2">
      <c r="A8" s="10" t="s">
        <v>64</v>
      </c>
      <c r="B8" s="72">
        <v>13.600000000000001</v>
      </c>
      <c r="C8" s="72">
        <v>9.6999999999999993</v>
      </c>
      <c r="D8" s="11">
        <v>11.8</v>
      </c>
      <c r="J8" s="19"/>
      <c r="K8" s="20"/>
    </row>
    <row r="9" spans="1:12" x14ac:dyDescent="0.2">
      <c r="A9" s="13" t="s">
        <v>65</v>
      </c>
      <c r="B9" s="73">
        <v>8.1000000000000014</v>
      </c>
      <c r="C9" s="73">
        <v>5.4</v>
      </c>
      <c r="D9" s="26">
        <v>6.8</v>
      </c>
      <c r="E9" s="121"/>
      <c r="F9" s="121"/>
      <c r="J9" s="48"/>
      <c r="K9" s="49"/>
      <c r="L9" s="121"/>
    </row>
    <row r="10" spans="1:12" x14ac:dyDescent="0.2">
      <c r="A10" s="27" t="s">
        <v>66</v>
      </c>
      <c r="B10" s="74">
        <v>5.5</v>
      </c>
      <c r="C10" s="74">
        <v>4.3</v>
      </c>
      <c r="D10" s="297">
        <v>5</v>
      </c>
      <c r="J10" s="48"/>
      <c r="K10" s="49"/>
    </row>
    <row r="11" spans="1:12" x14ac:dyDescent="0.2">
      <c r="A11" s="48"/>
      <c r="B11" s="212"/>
      <c r="C11" s="212"/>
      <c r="D11" s="49"/>
      <c r="J11" s="48"/>
      <c r="K11" s="49"/>
    </row>
    <row r="12" spans="1:12" x14ac:dyDescent="0.2">
      <c r="A12" s="124" t="s">
        <v>350</v>
      </c>
      <c r="B12" s="6"/>
      <c r="C12" s="6"/>
      <c r="J12" s="107"/>
      <c r="K12" s="39"/>
    </row>
    <row r="13" spans="1:12" ht="26.25" customHeight="1" x14ac:dyDescent="0.2">
      <c r="A13" s="307" t="s">
        <v>270</v>
      </c>
      <c r="B13" s="307"/>
      <c r="C13" s="307"/>
      <c r="D13" s="307"/>
      <c r="E13" s="307"/>
      <c r="J13" s="82"/>
      <c r="K13" s="39"/>
    </row>
    <row r="14" spans="1:12" ht="25.5" customHeight="1" x14ac:dyDescent="0.2">
      <c r="A14" s="306" t="s">
        <v>352</v>
      </c>
      <c r="B14" s="306"/>
      <c r="C14" s="306"/>
      <c r="D14" s="306"/>
      <c r="E14" s="306"/>
      <c r="J14" s="107"/>
      <c r="K14" s="107"/>
    </row>
    <row r="15" spans="1:12" x14ac:dyDescent="0.2">
      <c r="J15" s="39"/>
      <c r="K15" s="39"/>
    </row>
    <row r="16" spans="1:12" x14ac:dyDescent="0.2">
      <c r="A16" s="50"/>
      <c r="B16" s="50"/>
      <c r="C16" s="50"/>
    </row>
    <row r="17" spans="1:4" x14ac:dyDescent="0.2">
      <c r="A17" s="96"/>
      <c r="B17" s="50"/>
      <c r="C17" s="50"/>
    </row>
    <row r="18" spans="1:4" x14ac:dyDescent="0.2">
      <c r="A18" s="31"/>
      <c r="B18" s="50"/>
      <c r="C18" s="50"/>
    </row>
    <row r="19" spans="1:4" x14ac:dyDescent="0.2">
      <c r="A19" s="42"/>
      <c r="B19" s="131"/>
      <c r="C19" s="131"/>
    </row>
    <row r="21" spans="1:4" x14ac:dyDescent="0.2">
      <c r="A21" s="257"/>
    </row>
    <row r="24" spans="1:4" ht="15.75" x14ac:dyDescent="0.2">
      <c r="A24" s="1"/>
    </row>
    <row r="27" spans="1:4" x14ac:dyDescent="0.2">
      <c r="B27" s="190"/>
      <c r="C27" s="190"/>
      <c r="D27" s="190"/>
    </row>
    <row r="28" spans="1:4" x14ac:dyDescent="0.2">
      <c r="B28" s="190"/>
      <c r="C28" s="190"/>
      <c r="D28" s="190"/>
    </row>
  </sheetData>
  <mergeCells count="2">
    <mergeCell ref="A13:E13"/>
    <mergeCell ref="A14:E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topLeftCell="A73" zoomScaleNormal="100" zoomScaleSheetLayoutView="100" workbookViewId="0">
      <selection activeCell="A114" sqref="A114"/>
    </sheetView>
  </sheetViews>
  <sheetFormatPr baseColWidth="10" defaultColWidth="11.42578125" defaultRowHeight="12.75" x14ac:dyDescent="0.2"/>
  <cols>
    <col min="1" max="1" width="5.7109375" style="3" customWidth="1"/>
    <col min="2" max="2" width="29.42578125" style="3" bestFit="1" customWidth="1"/>
    <col min="3" max="3" width="21" style="2" customWidth="1"/>
    <col min="4" max="4" width="15.7109375" style="3" customWidth="1"/>
    <col min="5" max="5" width="19.42578125" style="3" customWidth="1"/>
    <col min="6" max="9" width="15.7109375" style="3" customWidth="1"/>
    <col min="10" max="10" width="11.42578125" style="3"/>
    <col min="11" max="11" width="22.140625" style="3" bestFit="1" customWidth="1"/>
    <col min="12" max="16384" width="11.42578125" style="3"/>
  </cols>
  <sheetData>
    <row r="1" spans="1:17" x14ac:dyDescent="0.2">
      <c r="A1" s="77" t="s">
        <v>0</v>
      </c>
      <c r="B1" s="77"/>
      <c r="C1" s="3"/>
    </row>
    <row r="2" spans="1:17" x14ac:dyDescent="0.2">
      <c r="A2" s="40"/>
      <c r="B2" s="40"/>
      <c r="C2" s="3"/>
    </row>
    <row r="3" spans="1:17" ht="15.75" x14ac:dyDescent="0.2">
      <c r="A3" s="134" t="s">
        <v>353</v>
      </c>
      <c r="B3" s="6"/>
    </row>
    <row r="4" spans="1:17" x14ac:dyDescent="0.2">
      <c r="A4" s="4"/>
      <c r="B4" s="4"/>
      <c r="C4" s="250"/>
      <c r="I4" s="39"/>
      <c r="J4" s="39"/>
      <c r="K4" s="39"/>
      <c r="L4" s="39"/>
      <c r="M4" s="39"/>
      <c r="N4" s="39"/>
      <c r="O4" s="39"/>
      <c r="P4" s="39"/>
      <c r="Q4" s="39"/>
    </row>
    <row r="5" spans="1:17" ht="23.25" customHeight="1" x14ac:dyDescent="0.2">
      <c r="A5" s="333" t="s">
        <v>354</v>
      </c>
      <c r="B5" s="334"/>
      <c r="C5" s="65" t="s">
        <v>222</v>
      </c>
      <c r="G5" s="5"/>
      <c r="I5" s="39"/>
      <c r="J5" s="330"/>
      <c r="K5" s="330"/>
      <c r="L5" s="120"/>
      <c r="M5" s="39"/>
      <c r="N5" s="39"/>
      <c r="O5" s="39"/>
      <c r="P5" s="39"/>
      <c r="Q5" s="39"/>
    </row>
    <row r="6" spans="1:17" x14ac:dyDescent="0.2">
      <c r="A6" s="75" t="s">
        <v>203</v>
      </c>
      <c r="B6" s="66" t="s">
        <v>67</v>
      </c>
      <c r="C6" s="169">
        <v>8.5</v>
      </c>
      <c r="E6" s="167"/>
      <c r="G6" s="5"/>
      <c r="I6" s="39"/>
      <c r="J6" s="122"/>
      <c r="K6" s="123"/>
      <c r="L6" s="39"/>
      <c r="M6" s="39"/>
      <c r="N6" s="39"/>
      <c r="O6" s="39"/>
      <c r="P6" s="39"/>
      <c r="Q6" s="39"/>
    </row>
    <row r="7" spans="1:17" x14ac:dyDescent="0.2">
      <c r="A7" s="75" t="s">
        <v>204</v>
      </c>
      <c r="B7" s="66" t="s">
        <v>68</v>
      </c>
      <c r="C7" s="169">
        <v>16.8</v>
      </c>
      <c r="F7" s="168"/>
      <c r="H7" s="261"/>
      <c r="I7" s="39"/>
      <c r="J7" s="122"/>
      <c r="K7" s="123"/>
      <c r="L7" s="39"/>
      <c r="M7" s="39"/>
      <c r="N7" s="39"/>
      <c r="O7" s="39"/>
      <c r="P7" s="39"/>
      <c r="Q7" s="39"/>
    </row>
    <row r="8" spans="1:17" x14ac:dyDescent="0.2">
      <c r="A8" s="75" t="s">
        <v>205</v>
      </c>
      <c r="B8" s="66" t="s">
        <v>69</v>
      </c>
      <c r="C8" s="169">
        <v>12.9</v>
      </c>
      <c r="E8" s="298"/>
      <c r="F8" s="168"/>
      <c r="H8" s="261"/>
      <c r="I8" s="39"/>
      <c r="J8" s="122"/>
      <c r="K8" s="123"/>
      <c r="L8" s="39"/>
      <c r="M8" s="39"/>
      <c r="N8" s="39"/>
      <c r="O8" s="39"/>
      <c r="P8" s="39"/>
      <c r="Q8" s="39"/>
    </row>
    <row r="9" spans="1:17" x14ac:dyDescent="0.2">
      <c r="A9" s="75" t="s">
        <v>206</v>
      </c>
      <c r="B9" s="66" t="s">
        <v>70</v>
      </c>
      <c r="C9" s="169">
        <v>12.6</v>
      </c>
      <c r="E9" s="298"/>
      <c r="F9" s="168"/>
      <c r="H9" s="261"/>
      <c r="I9" s="39"/>
      <c r="J9" s="122"/>
      <c r="K9" s="123"/>
      <c r="L9" s="39"/>
      <c r="M9" s="39"/>
      <c r="N9" s="39"/>
      <c r="O9" s="39"/>
      <c r="P9" s="39"/>
      <c r="Q9" s="39"/>
    </row>
    <row r="10" spans="1:17" x14ac:dyDescent="0.2">
      <c r="A10" s="75" t="s">
        <v>207</v>
      </c>
      <c r="B10" s="66" t="s">
        <v>71</v>
      </c>
      <c r="C10" s="169">
        <v>9.8000000000000007</v>
      </c>
      <c r="E10" s="299"/>
      <c r="F10" s="168"/>
      <c r="H10" s="261"/>
      <c r="I10" s="39"/>
      <c r="J10" s="122"/>
      <c r="K10" s="123"/>
      <c r="L10" s="39"/>
      <c r="M10" s="39"/>
      <c r="N10" s="39"/>
      <c r="O10" s="39"/>
      <c r="P10" s="39"/>
      <c r="Q10" s="39"/>
    </row>
    <row r="11" spans="1:17" x14ac:dyDescent="0.2">
      <c r="A11" s="75" t="s">
        <v>208</v>
      </c>
      <c r="B11" s="66" t="s">
        <v>72</v>
      </c>
      <c r="C11" s="169">
        <v>10.5</v>
      </c>
      <c r="F11" s="168"/>
      <c r="H11" s="261"/>
      <c r="I11" s="39"/>
      <c r="J11" s="122"/>
      <c r="K11" s="123"/>
      <c r="L11" s="39"/>
      <c r="M11" s="39"/>
      <c r="N11" s="39"/>
      <c r="O11" s="39"/>
      <c r="P11" s="39"/>
      <c r="Q11" s="39"/>
    </row>
    <row r="12" spans="1:17" x14ac:dyDescent="0.2">
      <c r="A12" s="75" t="s">
        <v>209</v>
      </c>
      <c r="B12" s="66" t="s">
        <v>73</v>
      </c>
      <c r="C12" s="169">
        <v>10.8</v>
      </c>
      <c r="F12" s="168"/>
      <c r="I12" s="39"/>
      <c r="J12" s="122"/>
      <c r="K12" s="123"/>
      <c r="L12" s="39"/>
      <c r="M12" s="39"/>
      <c r="N12" s="39"/>
      <c r="O12" s="39"/>
      <c r="P12" s="39"/>
      <c r="Q12" s="39"/>
    </row>
    <row r="13" spans="1:17" x14ac:dyDescent="0.2">
      <c r="A13" s="75" t="s">
        <v>210</v>
      </c>
      <c r="B13" s="66" t="s">
        <v>74</v>
      </c>
      <c r="C13" s="169">
        <v>13.5</v>
      </c>
      <c r="G13" s="5"/>
      <c r="I13" s="39"/>
      <c r="J13" s="122"/>
      <c r="K13" s="123"/>
      <c r="L13" s="39"/>
      <c r="M13" s="39"/>
      <c r="N13" s="39"/>
      <c r="O13" s="39"/>
      <c r="P13" s="39"/>
      <c r="Q13" s="39"/>
    </row>
    <row r="14" spans="1:17" x14ac:dyDescent="0.2">
      <c r="A14" s="75" t="s">
        <v>211</v>
      </c>
      <c r="B14" s="66" t="s">
        <v>75</v>
      </c>
      <c r="C14" s="169">
        <v>13</v>
      </c>
      <c r="G14" s="5"/>
      <c r="I14" s="39"/>
      <c r="J14" s="122"/>
      <c r="K14" s="123"/>
      <c r="L14" s="39"/>
      <c r="M14" s="39"/>
      <c r="N14" s="39"/>
      <c r="O14" s="39"/>
      <c r="P14" s="39"/>
      <c r="Q14" s="39"/>
    </row>
    <row r="15" spans="1:17" x14ac:dyDescent="0.2">
      <c r="A15" s="75">
        <v>10</v>
      </c>
      <c r="B15" s="66" t="s">
        <v>76</v>
      </c>
      <c r="C15" s="169">
        <v>13.4</v>
      </c>
      <c r="H15" s="261"/>
      <c r="I15" s="39"/>
      <c r="J15" s="122"/>
      <c r="K15" s="123"/>
      <c r="L15" s="39"/>
      <c r="M15" s="39"/>
      <c r="N15" s="39"/>
      <c r="O15" s="39"/>
      <c r="P15" s="39"/>
      <c r="Q15" s="39"/>
    </row>
    <row r="16" spans="1:17" x14ac:dyDescent="0.2">
      <c r="A16" s="75">
        <v>11</v>
      </c>
      <c r="B16" s="66" t="s">
        <v>77</v>
      </c>
      <c r="C16" s="169">
        <v>12.4</v>
      </c>
      <c r="H16" s="261"/>
      <c r="I16" s="39"/>
      <c r="J16" s="122"/>
      <c r="K16" s="123"/>
      <c r="L16" s="39"/>
      <c r="M16" s="39"/>
      <c r="N16" s="39"/>
      <c r="O16" s="39"/>
      <c r="P16" s="39"/>
      <c r="Q16" s="39"/>
    </row>
    <row r="17" spans="1:17" x14ac:dyDescent="0.2">
      <c r="A17" s="75">
        <v>12</v>
      </c>
      <c r="B17" s="66" t="s">
        <v>78</v>
      </c>
      <c r="C17" s="169">
        <v>8.9</v>
      </c>
      <c r="H17" s="261"/>
      <c r="I17" s="39"/>
      <c r="J17" s="122"/>
      <c r="K17" s="123"/>
      <c r="L17" s="39"/>
      <c r="M17" s="39"/>
      <c r="N17" s="39"/>
      <c r="O17" s="39"/>
      <c r="P17" s="39"/>
      <c r="Q17" s="39"/>
    </row>
    <row r="18" spans="1:17" x14ac:dyDescent="0.2">
      <c r="A18" s="75">
        <v>13</v>
      </c>
      <c r="B18" s="66" t="s">
        <v>79</v>
      </c>
      <c r="C18" s="169">
        <v>11.9</v>
      </c>
      <c r="H18" s="261"/>
      <c r="I18" s="39"/>
      <c r="J18" s="122"/>
      <c r="K18" s="123"/>
      <c r="L18" s="39"/>
      <c r="M18" s="39"/>
      <c r="N18" s="39"/>
      <c r="O18" s="39"/>
      <c r="P18" s="39"/>
      <c r="Q18" s="39"/>
    </row>
    <row r="19" spans="1:17" x14ac:dyDescent="0.2">
      <c r="A19" s="75">
        <v>14</v>
      </c>
      <c r="B19" s="66" t="s">
        <v>80</v>
      </c>
      <c r="C19" s="169">
        <v>11.2</v>
      </c>
      <c r="H19" s="261"/>
      <c r="I19" s="39"/>
      <c r="J19" s="122"/>
      <c r="K19" s="123"/>
      <c r="L19" s="39"/>
      <c r="M19" s="39"/>
      <c r="N19" s="39"/>
      <c r="O19" s="39"/>
      <c r="P19" s="39"/>
      <c r="Q19" s="39"/>
    </row>
    <row r="20" spans="1:17" x14ac:dyDescent="0.2">
      <c r="A20" s="75">
        <v>15</v>
      </c>
      <c r="B20" s="66" t="s">
        <v>81</v>
      </c>
      <c r="C20" s="169">
        <v>12.8</v>
      </c>
      <c r="I20" s="39"/>
      <c r="J20" s="122"/>
      <c r="K20" s="123"/>
      <c r="L20" s="39"/>
      <c r="M20" s="39"/>
      <c r="N20" s="39"/>
      <c r="O20" s="39"/>
      <c r="P20" s="39"/>
      <c r="Q20" s="39"/>
    </row>
    <row r="21" spans="1:17" x14ac:dyDescent="0.2">
      <c r="A21" s="75">
        <v>16</v>
      </c>
      <c r="B21" s="66" t="s">
        <v>82</v>
      </c>
      <c r="C21" s="169">
        <v>13.6</v>
      </c>
      <c r="I21" s="39"/>
      <c r="J21" s="122"/>
      <c r="K21" s="123"/>
      <c r="L21" s="39"/>
      <c r="M21" s="39"/>
      <c r="N21" s="39"/>
      <c r="O21" s="39"/>
      <c r="P21" s="39"/>
      <c r="Q21" s="39"/>
    </row>
    <row r="22" spans="1:17" x14ac:dyDescent="0.2">
      <c r="A22" s="75">
        <v>17</v>
      </c>
      <c r="B22" s="66" t="s">
        <v>83</v>
      </c>
      <c r="C22" s="169">
        <v>10</v>
      </c>
      <c r="I22" s="39"/>
      <c r="J22" s="122"/>
      <c r="K22" s="123"/>
      <c r="L22" s="39"/>
      <c r="M22" s="39"/>
      <c r="N22" s="39"/>
      <c r="O22" s="39"/>
      <c r="P22" s="39"/>
      <c r="Q22" s="39"/>
    </row>
    <row r="23" spans="1:17" x14ac:dyDescent="0.2">
      <c r="A23" s="75">
        <v>18</v>
      </c>
      <c r="B23" s="66" t="s">
        <v>84</v>
      </c>
      <c r="C23" s="169">
        <v>13.1</v>
      </c>
      <c r="I23" s="39"/>
      <c r="J23" s="122"/>
      <c r="K23" s="123"/>
      <c r="L23" s="39"/>
      <c r="M23" s="39"/>
      <c r="N23" s="39"/>
      <c r="O23" s="39"/>
      <c r="P23" s="39"/>
      <c r="Q23" s="39"/>
    </row>
    <row r="24" spans="1:17" x14ac:dyDescent="0.2">
      <c r="A24" s="75">
        <v>19</v>
      </c>
      <c r="B24" s="66" t="s">
        <v>85</v>
      </c>
      <c r="C24" s="169">
        <v>9.4</v>
      </c>
      <c r="I24" s="39"/>
      <c r="J24" s="122"/>
      <c r="K24" s="123"/>
      <c r="L24" s="39"/>
      <c r="M24" s="39"/>
      <c r="N24" s="39"/>
      <c r="O24" s="39"/>
      <c r="P24" s="39"/>
      <c r="Q24" s="39"/>
    </row>
    <row r="25" spans="1:17" x14ac:dyDescent="0.2">
      <c r="A25" s="75">
        <v>21</v>
      </c>
      <c r="B25" s="66" t="s">
        <v>90</v>
      </c>
      <c r="C25" s="169">
        <v>10.4</v>
      </c>
      <c r="I25" s="39"/>
      <c r="J25" s="122"/>
      <c r="K25" s="123"/>
      <c r="L25" s="39"/>
      <c r="M25" s="39"/>
      <c r="N25" s="39"/>
      <c r="O25" s="39"/>
      <c r="P25" s="39"/>
      <c r="Q25" s="39"/>
    </row>
    <row r="26" spans="1:17" x14ac:dyDescent="0.2">
      <c r="A26" s="75">
        <v>22</v>
      </c>
      <c r="B26" s="66" t="s">
        <v>91</v>
      </c>
      <c r="C26" s="169">
        <v>10</v>
      </c>
      <c r="I26" s="39"/>
      <c r="J26" s="122"/>
      <c r="K26" s="123"/>
      <c r="L26" s="39"/>
      <c r="M26" s="39"/>
      <c r="N26" s="39"/>
      <c r="O26" s="39"/>
      <c r="P26" s="39"/>
      <c r="Q26" s="39"/>
    </row>
    <row r="27" spans="1:17" x14ac:dyDescent="0.2">
      <c r="A27" s="75">
        <v>23</v>
      </c>
      <c r="B27" s="66" t="s">
        <v>92</v>
      </c>
      <c r="C27" s="169">
        <v>10.8</v>
      </c>
      <c r="I27" s="39"/>
      <c r="J27" s="122"/>
      <c r="K27" s="123"/>
      <c r="L27" s="39"/>
      <c r="M27" s="39"/>
      <c r="N27" s="39"/>
      <c r="O27" s="39"/>
      <c r="P27" s="39"/>
      <c r="Q27" s="39"/>
    </row>
    <row r="28" spans="1:17" x14ac:dyDescent="0.2">
      <c r="A28" s="75">
        <v>24</v>
      </c>
      <c r="B28" s="66" t="s">
        <v>93</v>
      </c>
      <c r="C28" s="169">
        <v>10.4</v>
      </c>
      <c r="I28" s="39"/>
      <c r="J28" s="122"/>
      <c r="K28" s="123"/>
      <c r="L28" s="39"/>
      <c r="M28" s="39"/>
      <c r="N28" s="39"/>
      <c r="O28" s="39"/>
      <c r="P28" s="39"/>
      <c r="Q28" s="39"/>
    </row>
    <row r="29" spans="1:17" x14ac:dyDescent="0.2">
      <c r="A29" s="75">
        <v>25</v>
      </c>
      <c r="B29" s="66" t="s">
        <v>94</v>
      </c>
      <c r="C29" s="169">
        <v>11.1</v>
      </c>
      <c r="I29" s="39"/>
      <c r="J29" s="122"/>
      <c r="K29" s="123"/>
      <c r="L29" s="39"/>
      <c r="M29" s="39"/>
      <c r="N29" s="39"/>
      <c r="O29" s="39"/>
      <c r="P29" s="39"/>
      <c r="Q29" s="39"/>
    </row>
    <row r="30" spans="1:17" x14ac:dyDescent="0.2">
      <c r="A30" s="75">
        <v>26</v>
      </c>
      <c r="B30" s="66" t="s">
        <v>95</v>
      </c>
      <c r="C30" s="169">
        <v>10</v>
      </c>
      <c r="I30" s="39"/>
      <c r="J30" s="123"/>
      <c r="K30" s="123"/>
      <c r="L30" s="39"/>
      <c r="M30" s="39"/>
      <c r="N30" s="39"/>
      <c r="O30" s="39"/>
      <c r="P30" s="39"/>
      <c r="Q30" s="39"/>
    </row>
    <row r="31" spans="1:17" x14ac:dyDescent="0.2">
      <c r="A31" s="75">
        <v>27</v>
      </c>
      <c r="B31" s="66" t="s">
        <v>96</v>
      </c>
      <c r="C31" s="169">
        <v>12.7</v>
      </c>
      <c r="I31" s="39"/>
      <c r="J31" s="122"/>
      <c r="K31" s="123"/>
      <c r="L31" s="39"/>
      <c r="M31" s="39"/>
      <c r="N31" s="39"/>
      <c r="O31" s="39"/>
      <c r="P31" s="39"/>
      <c r="Q31" s="39"/>
    </row>
    <row r="32" spans="1:17" x14ac:dyDescent="0.2">
      <c r="A32" s="75">
        <v>28</v>
      </c>
      <c r="B32" s="66" t="s">
        <v>97</v>
      </c>
      <c r="C32" s="169">
        <v>12.8</v>
      </c>
      <c r="I32" s="39"/>
      <c r="J32" s="122"/>
      <c r="K32" s="123"/>
      <c r="L32" s="39"/>
      <c r="M32" s="39"/>
      <c r="N32" s="39"/>
      <c r="O32" s="39"/>
      <c r="P32" s="39"/>
      <c r="Q32" s="39"/>
    </row>
    <row r="33" spans="1:17" x14ac:dyDescent="0.2">
      <c r="A33" s="75">
        <v>29</v>
      </c>
      <c r="B33" s="66" t="s">
        <v>98</v>
      </c>
      <c r="C33" s="169">
        <v>9.5</v>
      </c>
      <c r="I33" s="39"/>
      <c r="J33" s="122"/>
      <c r="K33" s="123"/>
      <c r="L33" s="39"/>
      <c r="M33" s="39"/>
      <c r="N33" s="39"/>
      <c r="O33" s="39"/>
      <c r="P33" s="39"/>
      <c r="Q33" s="39"/>
    </row>
    <row r="34" spans="1:17" x14ac:dyDescent="0.2">
      <c r="A34" s="75" t="s">
        <v>86</v>
      </c>
      <c r="B34" s="66" t="s">
        <v>87</v>
      </c>
      <c r="C34" s="169">
        <v>12.3</v>
      </c>
      <c r="I34" s="39"/>
      <c r="J34" s="122"/>
      <c r="K34" s="123"/>
      <c r="L34" s="39"/>
      <c r="M34" s="39"/>
      <c r="N34" s="39"/>
      <c r="O34" s="39"/>
      <c r="P34" s="39"/>
      <c r="Q34" s="39"/>
    </row>
    <row r="35" spans="1:17" x14ac:dyDescent="0.2">
      <c r="A35" s="75" t="s">
        <v>88</v>
      </c>
      <c r="B35" s="66" t="s">
        <v>89</v>
      </c>
      <c r="C35" s="169">
        <v>9.8000000000000007</v>
      </c>
      <c r="I35" s="39"/>
      <c r="J35" s="122"/>
      <c r="K35" s="123"/>
      <c r="L35" s="39"/>
      <c r="M35" s="39"/>
      <c r="N35" s="39"/>
      <c r="O35" s="39"/>
      <c r="P35" s="39"/>
      <c r="Q35" s="39"/>
    </row>
    <row r="36" spans="1:17" x14ac:dyDescent="0.2">
      <c r="A36" s="75">
        <v>30</v>
      </c>
      <c r="B36" s="66" t="s">
        <v>99</v>
      </c>
      <c r="C36" s="169">
        <v>11.4</v>
      </c>
      <c r="I36" s="39"/>
      <c r="J36" s="122"/>
      <c r="K36" s="123"/>
      <c r="L36" s="39"/>
      <c r="M36" s="39"/>
      <c r="N36" s="39"/>
      <c r="O36" s="39"/>
      <c r="P36" s="39"/>
      <c r="Q36" s="39"/>
    </row>
    <row r="37" spans="1:17" x14ac:dyDescent="0.2">
      <c r="A37" s="75">
        <v>31</v>
      </c>
      <c r="B37" s="66" t="s">
        <v>100</v>
      </c>
      <c r="C37" s="169">
        <v>8.8000000000000007</v>
      </c>
      <c r="I37" s="39"/>
      <c r="J37" s="122"/>
      <c r="K37" s="123"/>
      <c r="L37" s="39"/>
      <c r="M37" s="39"/>
      <c r="N37" s="39"/>
      <c r="O37" s="39"/>
      <c r="P37" s="39"/>
      <c r="Q37" s="39"/>
    </row>
    <row r="38" spans="1:17" x14ac:dyDescent="0.2">
      <c r="A38" s="75">
        <v>32</v>
      </c>
      <c r="B38" s="66" t="s">
        <v>101</v>
      </c>
      <c r="C38" s="169">
        <v>9.5</v>
      </c>
      <c r="I38" s="39"/>
      <c r="J38" s="122"/>
      <c r="K38" s="123"/>
      <c r="L38" s="39"/>
      <c r="M38" s="39"/>
      <c r="N38" s="39"/>
      <c r="O38" s="39"/>
      <c r="P38" s="39"/>
      <c r="Q38" s="39"/>
    </row>
    <row r="39" spans="1:17" x14ac:dyDescent="0.2">
      <c r="A39" s="75">
        <v>33</v>
      </c>
      <c r="B39" s="66" t="s">
        <v>102</v>
      </c>
      <c r="C39" s="169">
        <v>10.3</v>
      </c>
      <c r="I39" s="39"/>
      <c r="J39" s="122"/>
      <c r="K39" s="123"/>
      <c r="L39" s="39"/>
      <c r="M39" s="39"/>
      <c r="N39" s="39"/>
      <c r="O39" s="39"/>
      <c r="P39" s="39"/>
      <c r="Q39" s="39"/>
    </row>
    <row r="40" spans="1:17" x14ac:dyDescent="0.2">
      <c r="A40" s="75">
        <v>34</v>
      </c>
      <c r="B40" s="66" t="s">
        <v>103</v>
      </c>
      <c r="C40" s="169">
        <v>9.8000000000000007</v>
      </c>
      <c r="I40" s="39"/>
      <c r="J40" s="122"/>
      <c r="K40" s="123"/>
      <c r="L40" s="39"/>
      <c r="M40" s="39"/>
      <c r="N40" s="39"/>
      <c r="O40" s="39"/>
      <c r="P40" s="39"/>
      <c r="Q40" s="39"/>
    </row>
    <row r="41" spans="1:17" x14ac:dyDescent="0.2">
      <c r="A41" s="75">
        <v>35</v>
      </c>
      <c r="B41" s="66" t="s">
        <v>104</v>
      </c>
      <c r="C41" s="169">
        <v>7.4</v>
      </c>
      <c r="I41" s="39"/>
      <c r="J41" s="122"/>
      <c r="K41" s="123"/>
      <c r="L41" s="39"/>
      <c r="M41" s="39"/>
      <c r="N41" s="39"/>
      <c r="O41" s="39"/>
      <c r="P41" s="39"/>
      <c r="Q41" s="39"/>
    </row>
    <row r="42" spans="1:17" x14ac:dyDescent="0.2">
      <c r="A42" s="75">
        <v>36</v>
      </c>
      <c r="B42" s="66" t="s">
        <v>105</v>
      </c>
      <c r="C42" s="169">
        <v>13.1</v>
      </c>
      <c r="I42" s="39"/>
      <c r="J42" s="122"/>
      <c r="K42" s="123"/>
      <c r="L42" s="39"/>
      <c r="M42" s="39"/>
      <c r="N42" s="39"/>
      <c r="O42" s="39"/>
      <c r="P42" s="39"/>
      <c r="Q42" s="39"/>
    </row>
    <row r="43" spans="1:17" x14ac:dyDescent="0.2">
      <c r="A43" s="75">
        <v>37</v>
      </c>
      <c r="B43" s="66" t="s">
        <v>106</v>
      </c>
      <c r="C43" s="169">
        <v>9.8000000000000007</v>
      </c>
      <c r="I43" s="39"/>
      <c r="J43" s="122"/>
      <c r="K43" s="123"/>
      <c r="L43" s="39"/>
      <c r="M43" s="39"/>
      <c r="N43" s="39"/>
      <c r="O43" s="39"/>
      <c r="P43" s="39"/>
      <c r="Q43" s="39"/>
    </row>
    <row r="44" spans="1:17" x14ac:dyDescent="0.2">
      <c r="A44" s="75">
        <v>38</v>
      </c>
      <c r="B44" s="66" t="s">
        <v>107</v>
      </c>
      <c r="C44" s="169">
        <v>9.6</v>
      </c>
      <c r="I44" s="39"/>
      <c r="J44" s="123"/>
      <c r="K44" s="123"/>
      <c r="L44" s="39"/>
      <c r="M44" s="39"/>
      <c r="N44" s="39"/>
      <c r="O44" s="39"/>
      <c r="P44" s="39"/>
      <c r="Q44" s="39"/>
    </row>
    <row r="45" spans="1:17" x14ac:dyDescent="0.2">
      <c r="A45" s="75">
        <v>39</v>
      </c>
      <c r="B45" s="66" t="s">
        <v>108</v>
      </c>
      <c r="C45" s="169">
        <v>12.4</v>
      </c>
      <c r="I45" s="39"/>
      <c r="J45" s="122"/>
      <c r="K45" s="123"/>
      <c r="L45" s="39"/>
      <c r="M45" s="39"/>
      <c r="N45" s="39"/>
      <c r="O45" s="39"/>
      <c r="P45" s="39"/>
      <c r="Q45" s="39"/>
    </row>
    <row r="46" spans="1:17" x14ac:dyDescent="0.2">
      <c r="A46" s="75">
        <v>40</v>
      </c>
      <c r="B46" s="66" t="s">
        <v>109</v>
      </c>
      <c r="C46" s="169">
        <v>9.6999999999999993</v>
      </c>
      <c r="I46" s="39"/>
      <c r="J46" s="122"/>
      <c r="K46" s="123"/>
      <c r="L46" s="39"/>
      <c r="M46" s="39"/>
      <c r="N46" s="39"/>
      <c r="O46" s="39"/>
      <c r="P46" s="39"/>
      <c r="Q46" s="39"/>
    </row>
    <row r="47" spans="1:17" x14ac:dyDescent="0.2">
      <c r="A47" s="75">
        <v>41</v>
      </c>
      <c r="B47" s="66" t="s">
        <v>110</v>
      </c>
      <c r="C47" s="169">
        <v>13.2</v>
      </c>
      <c r="I47" s="39"/>
      <c r="J47" s="122"/>
      <c r="K47" s="123"/>
      <c r="L47" s="39"/>
      <c r="M47" s="39"/>
      <c r="N47" s="39"/>
      <c r="O47" s="39"/>
      <c r="P47" s="39"/>
      <c r="Q47" s="39"/>
    </row>
    <row r="48" spans="1:17" x14ac:dyDescent="0.2">
      <c r="A48" s="75">
        <v>42</v>
      </c>
      <c r="B48" s="66" t="s">
        <v>111</v>
      </c>
      <c r="C48" s="169">
        <v>9.6</v>
      </c>
      <c r="I48" s="39"/>
      <c r="J48" s="122"/>
      <c r="K48" s="123"/>
      <c r="L48" s="39"/>
      <c r="M48" s="39"/>
      <c r="N48" s="39"/>
      <c r="O48" s="39"/>
      <c r="P48" s="39"/>
      <c r="Q48" s="39"/>
    </row>
    <row r="49" spans="1:17" x14ac:dyDescent="0.2">
      <c r="A49" s="75">
        <v>43</v>
      </c>
      <c r="B49" s="66" t="s">
        <v>112</v>
      </c>
      <c r="C49" s="169">
        <v>10.7</v>
      </c>
      <c r="I49" s="39"/>
      <c r="J49" s="122"/>
      <c r="K49" s="123"/>
      <c r="L49" s="39"/>
      <c r="M49" s="39"/>
      <c r="N49" s="39"/>
      <c r="O49" s="39"/>
      <c r="P49" s="39"/>
      <c r="Q49" s="39"/>
    </row>
    <row r="50" spans="1:17" x14ac:dyDescent="0.2">
      <c r="A50" s="75">
        <v>44</v>
      </c>
      <c r="B50" s="66" t="s">
        <v>113</v>
      </c>
      <c r="C50" s="169">
        <v>8.6</v>
      </c>
      <c r="I50" s="39"/>
      <c r="J50" s="122"/>
      <c r="K50" s="123"/>
      <c r="L50" s="39"/>
      <c r="M50" s="39"/>
      <c r="N50" s="39"/>
      <c r="O50" s="39"/>
      <c r="P50" s="39"/>
      <c r="Q50" s="39"/>
    </row>
    <row r="51" spans="1:17" x14ac:dyDescent="0.2">
      <c r="A51" s="75">
        <v>45</v>
      </c>
      <c r="B51" s="66" t="s">
        <v>114</v>
      </c>
      <c r="C51" s="169">
        <v>12</v>
      </c>
      <c r="I51" s="39"/>
      <c r="J51" s="122"/>
      <c r="K51" s="123"/>
      <c r="L51" s="39"/>
      <c r="M51" s="39"/>
      <c r="N51" s="39"/>
      <c r="O51" s="39"/>
      <c r="P51" s="39"/>
      <c r="Q51" s="39"/>
    </row>
    <row r="52" spans="1:17" x14ac:dyDescent="0.2">
      <c r="A52" s="75">
        <v>46</v>
      </c>
      <c r="B52" s="66" t="s">
        <v>115</v>
      </c>
      <c r="C52" s="169">
        <v>11.6</v>
      </c>
      <c r="I52" s="39"/>
      <c r="J52" s="122"/>
      <c r="K52" s="123"/>
      <c r="L52" s="39"/>
      <c r="M52" s="39"/>
      <c r="N52" s="39"/>
      <c r="O52" s="39"/>
      <c r="P52" s="39"/>
      <c r="Q52" s="39"/>
    </row>
    <row r="53" spans="1:17" x14ac:dyDescent="0.2">
      <c r="A53" s="75">
        <v>47</v>
      </c>
      <c r="B53" s="66" t="s">
        <v>116</v>
      </c>
      <c r="C53" s="169">
        <v>13</v>
      </c>
      <c r="I53" s="39"/>
      <c r="J53" s="122"/>
      <c r="K53" s="123"/>
      <c r="L53" s="39"/>
      <c r="M53" s="39"/>
      <c r="N53" s="39"/>
      <c r="O53" s="39"/>
      <c r="P53" s="39"/>
      <c r="Q53" s="39"/>
    </row>
    <row r="54" spans="1:17" x14ac:dyDescent="0.2">
      <c r="A54" s="75">
        <v>48</v>
      </c>
      <c r="B54" s="66" t="s">
        <v>117</v>
      </c>
      <c r="C54" s="169">
        <v>9.6</v>
      </c>
      <c r="I54" s="39"/>
      <c r="J54" s="122"/>
      <c r="K54" s="123"/>
      <c r="L54" s="39"/>
      <c r="M54" s="39"/>
      <c r="N54" s="39"/>
      <c r="O54" s="39"/>
      <c r="P54" s="39"/>
      <c r="Q54" s="39"/>
    </row>
    <row r="55" spans="1:17" x14ac:dyDescent="0.2">
      <c r="A55" s="75">
        <v>49</v>
      </c>
      <c r="B55" s="66" t="s">
        <v>118</v>
      </c>
      <c r="C55" s="169">
        <v>10.3</v>
      </c>
      <c r="I55" s="39"/>
      <c r="J55" s="122"/>
      <c r="K55" s="123"/>
      <c r="L55" s="39"/>
      <c r="M55" s="39"/>
      <c r="N55" s="39"/>
      <c r="O55" s="39"/>
      <c r="P55" s="39"/>
      <c r="Q55" s="39"/>
    </row>
    <row r="56" spans="1:17" x14ac:dyDescent="0.2">
      <c r="A56" s="75">
        <v>50</v>
      </c>
      <c r="B56" s="66" t="s">
        <v>119</v>
      </c>
      <c r="C56" s="169">
        <v>11.2</v>
      </c>
      <c r="I56" s="39"/>
      <c r="J56" s="122"/>
      <c r="K56" s="123"/>
      <c r="L56" s="39"/>
      <c r="M56" s="39"/>
      <c r="N56" s="39"/>
      <c r="O56" s="39"/>
      <c r="P56" s="39"/>
      <c r="Q56" s="39"/>
    </row>
    <row r="57" spans="1:17" x14ac:dyDescent="0.2">
      <c r="A57" s="75">
        <v>51</v>
      </c>
      <c r="B57" s="66" t="s">
        <v>120</v>
      </c>
      <c r="C57" s="169">
        <v>11.9</v>
      </c>
      <c r="I57" s="39"/>
      <c r="J57" s="122"/>
      <c r="K57" s="123"/>
      <c r="L57" s="39"/>
      <c r="M57" s="39"/>
      <c r="N57" s="39"/>
      <c r="O57" s="39"/>
      <c r="P57" s="39"/>
      <c r="Q57" s="39"/>
    </row>
    <row r="58" spans="1:17" x14ac:dyDescent="0.2">
      <c r="A58" s="75">
        <v>52</v>
      </c>
      <c r="B58" s="66" t="s">
        <v>121</v>
      </c>
      <c r="C58" s="169">
        <v>12.7</v>
      </c>
      <c r="I58" s="39"/>
      <c r="J58" s="122"/>
      <c r="K58" s="123"/>
      <c r="L58" s="39"/>
      <c r="M58" s="39"/>
      <c r="N58" s="39"/>
      <c r="O58" s="39"/>
      <c r="P58" s="39"/>
      <c r="Q58" s="39"/>
    </row>
    <row r="59" spans="1:17" x14ac:dyDescent="0.2">
      <c r="A59" s="75">
        <v>53</v>
      </c>
      <c r="B59" s="66" t="s">
        <v>122</v>
      </c>
      <c r="C59" s="169">
        <v>10.7</v>
      </c>
      <c r="I59" s="39"/>
      <c r="J59" s="122"/>
      <c r="K59" s="123"/>
      <c r="L59" s="39"/>
      <c r="M59" s="39"/>
      <c r="N59" s="39"/>
      <c r="O59" s="39"/>
      <c r="P59" s="39"/>
      <c r="Q59" s="39"/>
    </row>
    <row r="60" spans="1:17" x14ac:dyDescent="0.2">
      <c r="A60" s="75">
        <v>54</v>
      </c>
      <c r="B60" s="66" t="s">
        <v>123</v>
      </c>
      <c r="C60" s="169">
        <v>10.3</v>
      </c>
      <c r="I60" s="39"/>
      <c r="J60" s="122"/>
      <c r="K60" s="123"/>
      <c r="L60" s="39"/>
      <c r="M60" s="39"/>
      <c r="N60" s="39"/>
      <c r="O60" s="39"/>
      <c r="P60" s="39"/>
      <c r="Q60" s="39"/>
    </row>
    <row r="61" spans="1:17" x14ac:dyDescent="0.2">
      <c r="A61" s="75">
        <v>55</v>
      </c>
      <c r="B61" s="66" t="s">
        <v>124</v>
      </c>
      <c r="C61" s="169">
        <v>12.3</v>
      </c>
      <c r="I61" s="39"/>
      <c r="J61" s="122"/>
      <c r="K61" s="123"/>
      <c r="L61" s="39"/>
      <c r="M61" s="39"/>
      <c r="N61" s="39"/>
      <c r="O61" s="39"/>
      <c r="P61" s="39"/>
      <c r="Q61" s="39"/>
    </row>
    <row r="62" spans="1:17" x14ac:dyDescent="0.2">
      <c r="A62" s="75">
        <v>56</v>
      </c>
      <c r="B62" s="66" t="s">
        <v>125</v>
      </c>
      <c r="C62" s="169">
        <v>8.6</v>
      </c>
      <c r="I62" s="39"/>
      <c r="J62" s="122"/>
      <c r="K62" s="123"/>
      <c r="L62" s="39"/>
      <c r="M62" s="39"/>
      <c r="N62" s="39"/>
      <c r="O62" s="39"/>
      <c r="P62" s="39"/>
      <c r="Q62" s="39"/>
    </row>
    <row r="63" spans="1:17" x14ac:dyDescent="0.2">
      <c r="A63" s="75">
        <v>57</v>
      </c>
      <c r="B63" s="66" t="s">
        <v>126</v>
      </c>
      <c r="C63" s="169">
        <v>10.8</v>
      </c>
      <c r="I63" s="39"/>
      <c r="J63" s="122"/>
      <c r="K63" s="123"/>
      <c r="L63" s="39"/>
      <c r="M63" s="39"/>
      <c r="N63" s="39"/>
      <c r="O63" s="39"/>
      <c r="P63" s="39"/>
      <c r="Q63" s="39"/>
    </row>
    <row r="64" spans="1:17" x14ac:dyDescent="0.2">
      <c r="A64" s="75">
        <v>58</v>
      </c>
      <c r="B64" s="66" t="s">
        <v>127</v>
      </c>
      <c r="C64" s="169">
        <v>15.1</v>
      </c>
      <c r="I64" s="39"/>
      <c r="J64" s="122"/>
      <c r="K64" s="123"/>
      <c r="L64" s="39"/>
      <c r="M64" s="39"/>
      <c r="N64" s="39"/>
      <c r="O64" s="39"/>
      <c r="P64" s="39"/>
      <c r="Q64" s="39"/>
    </row>
    <row r="65" spans="1:17" x14ac:dyDescent="0.2">
      <c r="A65" s="75">
        <v>59</v>
      </c>
      <c r="B65" s="66" t="s">
        <v>128</v>
      </c>
      <c r="C65" s="169">
        <v>11</v>
      </c>
      <c r="I65" s="39"/>
      <c r="J65" s="122"/>
      <c r="K65" s="123"/>
      <c r="L65" s="39"/>
      <c r="M65" s="39"/>
      <c r="N65" s="39"/>
      <c r="O65" s="39"/>
      <c r="P65" s="39"/>
      <c r="Q65" s="39"/>
    </row>
    <row r="66" spans="1:17" x14ac:dyDescent="0.2">
      <c r="A66" s="75">
        <v>60</v>
      </c>
      <c r="B66" s="66" t="s">
        <v>129</v>
      </c>
      <c r="C66" s="169">
        <v>13.6</v>
      </c>
      <c r="I66" s="39"/>
      <c r="J66" s="122"/>
      <c r="K66" s="123"/>
      <c r="L66" s="39"/>
      <c r="M66" s="39"/>
      <c r="N66" s="39"/>
      <c r="O66" s="39"/>
      <c r="P66" s="39"/>
      <c r="Q66" s="39"/>
    </row>
    <row r="67" spans="1:17" x14ac:dyDescent="0.2">
      <c r="A67" s="75">
        <v>61</v>
      </c>
      <c r="B67" s="66" t="s">
        <v>130</v>
      </c>
      <c r="C67" s="169">
        <v>13.9</v>
      </c>
      <c r="I67" s="39"/>
      <c r="J67" s="122"/>
      <c r="K67" s="123"/>
      <c r="L67" s="39"/>
      <c r="M67" s="39"/>
      <c r="N67" s="39"/>
      <c r="O67" s="39"/>
      <c r="P67" s="39"/>
      <c r="Q67" s="39"/>
    </row>
    <row r="68" spans="1:17" x14ac:dyDescent="0.2">
      <c r="A68" s="75">
        <v>62</v>
      </c>
      <c r="B68" s="66" t="s">
        <v>131</v>
      </c>
      <c r="C68" s="169">
        <v>12</v>
      </c>
      <c r="I68" s="39"/>
      <c r="J68" s="122"/>
      <c r="K68" s="123"/>
      <c r="L68" s="39"/>
      <c r="M68" s="39"/>
      <c r="N68" s="39"/>
      <c r="O68" s="39"/>
      <c r="P68" s="39"/>
      <c r="Q68" s="39"/>
    </row>
    <row r="69" spans="1:17" x14ac:dyDescent="0.2">
      <c r="A69" s="75">
        <v>63</v>
      </c>
      <c r="B69" s="66" t="s">
        <v>132</v>
      </c>
      <c r="C69" s="169">
        <v>10.4</v>
      </c>
      <c r="I69" s="39"/>
      <c r="J69" s="122"/>
      <c r="K69" s="123"/>
      <c r="L69" s="39"/>
      <c r="M69" s="39"/>
      <c r="N69" s="39"/>
      <c r="O69" s="39"/>
      <c r="P69" s="39"/>
      <c r="Q69" s="39"/>
    </row>
    <row r="70" spans="1:17" x14ac:dyDescent="0.2">
      <c r="A70" s="75">
        <v>64</v>
      </c>
      <c r="B70" s="66" t="s">
        <v>133</v>
      </c>
      <c r="C70" s="169">
        <v>8.6999999999999993</v>
      </c>
      <c r="I70" s="39"/>
      <c r="J70" s="122"/>
      <c r="K70" s="123"/>
      <c r="L70" s="39"/>
      <c r="M70" s="39"/>
      <c r="N70" s="39"/>
      <c r="O70" s="39"/>
      <c r="P70" s="39"/>
      <c r="Q70" s="39"/>
    </row>
    <row r="71" spans="1:17" x14ac:dyDescent="0.2">
      <c r="A71" s="75">
        <v>65</v>
      </c>
      <c r="B71" s="66" t="s">
        <v>134</v>
      </c>
      <c r="C71" s="169">
        <v>12</v>
      </c>
      <c r="I71" s="39"/>
      <c r="J71" s="122"/>
      <c r="K71" s="123"/>
      <c r="L71" s="39"/>
      <c r="M71" s="39"/>
      <c r="N71" s="39"/>
      <c r="O71" s="39"/>
      <c r="P71" s="39"/>
      <c r="Q71" s="39"/>
    </row>
    <row r="72" spans="1:17" x14ac:dyDescent="0.2">
      <c r="A72" s="75">
        <v>66</v>
      </c>
      <c r="B72" s="66" t="s">
        <v>135</v>
      </c>
      <c r="C72" s="169">
        <v>12.8</v>
      </c>
      <c r="I72" s="39"/>
      <c r="J72" s="122"/>
      <c r="K72" s="123"/>
      <c r="L72" s="39"/>
      <c r="M72" s="39"/>
      <c r="N72" s="39"/>
      <c r="O72" s="39"/>
      <c r="P72" s="39"/>
      <c r="Q72" s="39"/>
    </row>
    <row r="73" spans="1:17" x14ac:dyDescent="0.2">
      <c r="A73" s="75">
        <v>67</v>
      </c>
      <c r="B73" s="66" t="s">
        <v>136</v>
      </c>
      <c r="C73" s="169">
        <v>11.1</v>
      </c>
      <c r="I73" s="39"/>
      <c r="J73" s="122"/>
      <c r="K73" s="123"/>
      <c r="L73" s="39"/>
      <c r="M73" s="39"/>
      <c r="N73" s="39"/>
      <c r="O73" s="39"/>
      <c r="P73" s="39"/>
      <c r="Q73" s="39"/>
    </row>
    <row r="74" spans="1:17" x14ac:dyDescent="0.2">
      <c r="A74" s="75">
        <v>68</v>
      </c>
      <c r="B74" s="66" t="s">
        <v>137</v>
      </c>
      <c r="C74" s="169">
        <v>11.9</v>
      </c>
      <c r="I74" s="39"/>
      <c r="J74" s="122"/>
      <c r="K74" s="123"/>
      <c r="L74" s="39"/>
      <c r="M74" s="39"/>
      <c r="N74" s="39"/>
      <c r="O74" s="39"/>
      <c r="P74" s="39"/>
      <c r="Q74" s="39"/>
    </row>
    <row r="75" spans="1:17" x14ac:dyDescent="0.2">
      <c r="A75" s="75">
        <v>69</v>
      </c>
      <c r="B75" s="66" t="s">
        <v>138</v>
      </c>
      <c r="C75" s="169">
        <v>8.5</v>
      </c>
      <c r="I75" s="39"/>
      <c r="J75" s="122"/>
      <c r="K75" s="123"/>
      <c r="L75" s="39"/>
      <c r="M75" s="39"/>
      <c r="N75" s="39"/>
      <c r="O75" s="39"/>
      <c r="P75" s="39"/>
      <c r="Q75" s="39"/>
    </row>
    <row r="76" spans="1:17" x14ac:dyDescent="0.2">
      <c r="A76" s="75">
        <v>70</v>
      </c>
      <c r="B76" s="66" t="s">
        <v>139</v>
      </c>
      <c r="C76" s="169">
        <v>11.5</v>
      </c>
      <c r="I76" s="39"/>
      <c r="J76" s="122"/>
      <c r="K76" s="123"/>
      <c r="L76" s="39"/>
      <c r="M76" s="39"/>
      <c r="N76" s="39"/>
      <c r="O76" s="39"/>
      <c r="P76" s="39"/>
      <c r="Q76" s="39"/>
    </row>
    <row r="77" spans="1:17" x14ac:dyDescent="0.2">
      <c r="A77" s="75">
        <v>71</v>
      </c>
      <c r="B77" s="66" t="s">
        <v>140</v>
      </c>
      <c r="C77" s="169">
        <v>12.6</v>
      </c>
      <c r="I77" s="39"/>
      <c r="J77" s="122"/>
      <c r="K77" s="123"/>
      <c r="L77" s="39"/>
      <c r="M77" s="39"/>
      <c r="N77" s="39"/>
      <c r="O77" s="39"/>
      <c r="P77" s="39"/>
      <c r="Q77" s="39"/>
    </row>
    <row r="78" spans="1:17" x14ac:dyDescent="0.2">
      <c r="A78" s="75">
        <v>72</v>
      </c>
      <c r="B78" s="66" t="s">
        <v>141</v>
      </c>
      <c r="C78" s="169">
        <v>11.7</v>
      </c>
      <c r="I78" s="39"/>
      <c r="J78" s="122"/>
      <c r="K78" s="123"/>
      <c r="L78" s="39"/>
      <c r="M78" s="39"/>
      <c r="N78" s="39"/>
      <c r="O78" s="39"/>
      <c r="P78" s="39"/>
      <c r="Q78" s="39"/>
    </row>
    <row r="79" spans="1:17" x14ac:dyDescent="0.2">
      <c r="A79" s="75">
        <v>73</v>
      </c>
      <c r="B79" s="66" t="s">
        <v>142</v>
      </c>
      <c r="C79" s="169">
        <v>8.6999999999999993</v>
      </c>
      <c r="I79" s="39"/>
      <c r="J79" s="122"/>
      <c r="K79" s="123"/>
      <c r="L79" s="39"/>
      <c r="M79" s="39"/>
      <c r="N79" s="39"/>
      <c r="O79" s="39"/>
      <c r="P79" s="39"/>
      <c r="Q79" s="39"/>
    </row>
    <row r="80" spans="1:17" x14ac:dyDescent="0.2">
      <c r="A80" s="75">
        <v>74</v>
      </c>
      <c r="B80" s="66" t="s">
        <v>143</v>
      </c>
      <c r="C80" s="169">
        <v>7.8</v>
      </c>
      <c r="I80" s="39"/>
      <c r="J80" s="122"/>
      <c r="K80" s="123"/>
      <c r="L80" s="39"/>
      <c r="M80" s="39"/>
      <c r="N80" s="39"/>
      <c r="O80" s="39"/>
      <c r="P80" s="39"/>
      <c r="Q80" s="39"/>
    </row>
    <row r="81" spans="1:17" x14ac:dyDescent="0.2">
      <c r="A81" s="75">
        <v>75</v>
      </c>
      <c r="B81" s="66" t="s">
        <v>144</v>
      </c>
      <c r="C81" s="169">
        <v>7.4</v>
      </c>
      <c r="I81" s="39"/>
      <c r="J81" s="122"/>
      <c r="K81" s="123"/>
      <c r="L81" s="39"/>
      <c r="M81" s="39"/>
      <c r="N81" s="39"/>
      <c r="O81" s="39"/>
      <c r="P81" s="39"/>
      <c r="Q81" s="39"/>
    </row>
    <row r="82" spans="1:17" x14ac:dyDescent="0.2">
      <c r="A82" s="75">
        <v>76</v>
      </c>
      <c r="B82" s="66" t="s">
        <v>145</v>
      </c>
      <c r="C82" s="169">
        <v>12.5</v>
      </c>
      <c r="I82" s="39"/>
      <c r="J82" s="122"/>
      <c r="K82" s="123"/>
      <c r="L82" s="39"/>
      <c r="M82" s="39"/>
      <c r="N82" s="39"/>
      <c r="O82" s="39"/>
      <c r="P82" s="39"/>
      <c r="Q82" s="39"/>
    </row>
    <row r="83" spans="1:17" x14ac:dyDescent="0.2">
      <c r="A83" s="75">
        <v>77</v>
      </c>
      <c r="B83" s="66" t="s">
        <v>146</v>
      </c>
      <c r="C83" s="169">
        <v>11.7</v>
      </c>
      <c r="I83" s="39"/>
      <c r="J83" s="122"/>
      <c r="K83" s="123"/>
      <c r="L83" s="39"/>
      <c r="M83" s="39"/>
      <c r="N83" s="39"/>
      <c r="O83" s="39"/>
      <c r="P83" s="39"/>
      <c r="Q83" s="39"/>
    </row>
    <row r="84" spans="1:17" x14ac:dyDescent="0.2">
      <c r="A84" s="75">
        <v>78</v>
      </c>
      <c r="B84" s="66" t="s">
        <v>147</v>
      </c>
      <c r="C84" s="169">
        <v>7.7</v>
      </c>
      <c r="I84" s="39"/>
      <c r="J84" s="122"/>
      <c r="K84" s="123"/>
      <c r="L84" s="39"/>
      <c r="M84" s="39"/>
      <c r="N84" s="39"/>
      <c r="O84" s="39"/>
      <c r="P84" s="39"/>
      <c r="Q84" s="39"/>
    </row>
    <row r="85" spans="1:17" x14ac:dyDescent="0.2">
      <c r="A85" s="75">
        <v>79</v>
      </c>
      <c r="B85" s="66" t="s">
        <v>148</v>
      </c>
      <c r="C85" s="169">
        <v>10.3</v>
      </c>
      <c r="I85" s="39"/>
      <c r="J85" s="122"/>
      <c r="K85" s="123"/>
      <c r="L85" s="39"/>
      <c r="M85" s="39"/>
      <c r="N85" s="39"/>
      <c r="O85" s="39"/>
      <c r="P85" s="39"/>
      <c r="Q85" s="39"/>
    </row>
    <row r="86" spans="1:17" x14ac:dyDescent="0.2">
      <c r="A86" s="75">
        <v>80</v>
      </c>
      <c r="B86" s="66" t="s">
        <v>149</v>
      </c>
      <c r="C86" s="169">
        <v>13.4</v>
      </c>
      <c r="I86" s="39"/>
      <c r="J86" s="122"/>
      <c r="K86" s="123"/>
      <c r="L86" s="39"/>
      <c r="M86" s="39"/>
      <c r="N86" s="39"/>
      <c r="O86" s="39"/>
      <c r="P86" s="39"/>
      <c r="Q86" s="39"/>
    </row>
    <row r="87" spans="1:17" x14ac:dyDescent="0.2">
      <c r="A87" s="75">
        <v>81</v>
      </c>
      <c r="B87" s="66" t="s">
        <v>150</v>
      </c>
      <c r="C87" s="169">
        <v>10.6</v>
      </c>
      <c r="I87" s="39"/>
      <c r="J87" s="122"/>
      <c r="K87" s="123"/>
      <c r="L87" s="39"/>
      <c r="M87" s="39"/>
      <c r="N87" s="39"/>
      <c r="O87" s="39"/>
      <c r="P87" s="39"/>
      <c r="Q87" s="39"/>
    </row>
    <row r="88" spans="1:17" x14ac:dyDescent="0.2">
      <c r="A88" s="75">
        <v>82</v>
      </c>
      <c r="B88" s="66" t="s">
        <v>151</v>
      </c>
      <c r="C88" s="169">
        <v>11.5</v>
      </c>
      <c r="I88" s="39"/>
      <c r="J88" s="122"/>
      <c r="K88" s="123"/>
      <c r="L88" s="39"/>
      <c r="M88" s="39"/>
      <c r="N88" s="39"/>
      <c r="O88" s="39"/>
      <c r="P88" s="39"/>
      <c r="Q88" s="39"/>
    </row>
    <row r="89" spans="1:17" x14ac:dyDescent="0.2">
      <c r="A89" s="75">
        <v>83</v>
      </c>
      <c r="B89" s="66" t="s">
        <v>152</v>
      </c>
      <c r="C89" s="169">
        <v>11.6</v>
      </c>
      <c r="I89" s="39"/>
      <c r="J89" s="122"/>
      <c r="K89" s="123"/>
      <c r="L89" s="39"/>
      <c r="M89" s="39"/>
      <c r="N89" s="39"/>
      <c r="O89" s="39"/>
      <c r="P89" s="39"/>
      <c r="Q89" s="39"/>
    </row>
    <row r="90" spans="1:17" x14ac:dyDescent="0.2">
      <c r="A90" s="75">
        <v>84</v>
      </c>
      <c r="B90" s="66" t="s">
        <v>153</v>
      </c>
      <c r="C90" s="169">
        <v>12.5</v>
      </c>
      <c r="I90" s="39"/>
      <c r="J90" s="122"/>
      <c r="K90" s="123"/>
      <c r="L90" s="39"/>
      <c r="M90" s="39"/>
      <c r="N90" s="39"/>
      <c r="O90" s="39"/>
      <c r="P90" s="39"/>
      <c r="Q90" s="39"/>
    </row>
    <row r="91" spans="1:17" x14ac:dyDescent="0.2">
      <c r="A91" s="75">
        <v>85</v>
      </c>
      <c r="B91" s="66" t="s">
        <v>154</v>
      </c>
      <c r="C91" s="169">
        <v>9.4</v>
      </c>
      <c r="I91" s="39"/>
      <c r="J91" s="122"/>
      <c r="K91" s="123"/>
      <c r="L91" s="39"/>
      <c r="M91" s="39"/>
      <c r="N91" s="39"/>
      <c r="O91" s="39"/>
      <c r="P91" s="39"/>
      <c r="Q91" s="39"/>
    </row>
    <row r="92" spans="1:17" x14ac:dyDescent="0.2">
      <c r="A92" s="75">
        <v>86</v>
      </c>
      <c r="B92" s="66" t="s">
        <v>155</v>
      </c>
      <c r="C92" s="169">
        <v>11.4</v>
      </c>
      <c r="I92" s="39"/>
      <c r="J92" s="122"/>
      <c r="K92" s="123"/>
      <c r="L92" s="39"/>
      <c r="M92" s="39"/>
      <c r="N92" s="39"/>
      <c r="O92" s="39"/>
      <c r="P92" s="39"/>
      <c r="Q92" s="39"/>
    </row>
    <row r="93" spans="1:17" x14ac:dyDescent="0.2">
      <c r="A93" s="75">
        <v>87</v>
      </c>
      <c r="B93" s="66" t="s">
        <v>156</v>
      </c>
      <c r="C93" s="169">
        <v>11.7</v>
      </c>
      <c r="I93" s="39"/>
      <c r="J93" s="122"/>
      <c r="K93" s="123"/>
      <c r="L93" s="39"/>
      <c r="M93" s="39"/>
      <c r="N93" s="39"/>
      <c r="O93" s="39"/>
      <c r="P93" s="39"/>
      <c r="Q93" s="39"/>
    </row>
    <row r="94" spans="1:17" x14ac:dyDescent="0.2">
      <c r="A94" s="75">
        <v>88</v>
      </c>
      <c r="B94" s="66" t="s">
        <v>157</v>
      </c>
      <c r="C94" s="169">
        <v>11.1</v>
      </c>
      <c r="I94" s="39"/>
      <c r="J94" s="122"/>
      <c r="K94" s="123"/>
      <c r="L94" s="39"/>
      <c r="M94" s="39"/>
      <c r="N94" s="39"/>
      <c r="O94" s="39"/>
      <c r="P94" s="39"/>
      <c r="Q94" s="39"/>
    </row>
    <row r="95" spans="1:17" x14ac:dyDescent="0.2">
      <c r="A95" s="75">
        <v>89</v>
      </c>
      <c r="B95" s="66" t="s">
        <v>158</v>
      </c>
      <c r="C95" s="169">
        <v>14.4</v>
      </c>
      <c r="I95" s="39"/>
      <c r="J95" s="122"/>
      <c r="K95" s="123"/>
      <c r="L95" s="39"/>
      <c r="M95" s="39"/>
      <c r="N95" s="39"/>
      <c r="O95" s="39"/>
      <c r="P95" s="39"/>
      <c r="Q95" s="39"/>
    </row>
    <row r="96" spans="1:17" x14ac:dyDescent="0.2">
      <c r="A96" s="75">
        <v>90</v>
      </c>
      <c r="B96" s="66" t="s">
        <v>283</v>
      </c>
      <c r="C96" s="169">
        <v>13.5</v>
      </c>
      <c r="I96" s="39"/>
      <c r="J96" s="122"/>
      <c r="K96" s="123"/>
      <c r="L96" s="39"/>
      <c r="M96" s="39"/>
      <c r="N96" s="39"/>
      <c r="O96" s="39"/>
      <c r="P96" s="39"/>
      <c r="Q96" s="39"/>
    </row>
    <row r="97" spans="1:17" x14ac:dyDescent="0.2">
      <c r="A97" s="75">
        <v>91</v>
      </c>
      <c r="B97" s="66" t="s">
        <v>159</v>
      </c>
      <c r="C97" s="169">
        <v>10.6</v>
      </c>
      <c r="I97" s="39"/>
      <c r="J97" s="122"/>
      <c r="K97" s="123"/>
      <c r="L97" s="39"/>
      <c r="M97" s="39"/>
      <c r="N97" s="39"/>
      <c r="O97" s="39"/>
      <c r="P97" s="39"/>
      <c r="Q97" s="39"/>
    </row>
    <row r="98" spans="1:17" x14ac:dyDescent="0.2">
      <c r="A98" s="75">
        <v>92</v>
      </c>
      <c r="B98" s="66" t="s">
        <v>160</v>
      </c>
      <c r="C98" s="169">
        <v>6.4</v>
      </c>
      <c r="I98" s="39"/>
      <c r="J98" s="122"/>
      <c r="K98" s="123"/>
      <c r="L98" s="39"/>
      <c r="M98" s="39"/>
      <c r="N98" s="39"/>
      <c r="O98" s="39"/>
      <c r="P98" s="39"/>
      <c r="Q98" s="39"/>
    </row>
    <row r="99" spans="1:17" x14ac:dyDescent="0.2">
      <c r="A99" s="75">
        <v>93</v>
      </c>
      <c r="B99" s="66" t="s">
        <v>161</v>
      </c>
      <c r="C99" s="169">
        <v>16.899999999999999</v>
      </c>
      <c r="I99" s="39"/>
      <c r="J99" s="122"/>
      <c r="K99" s="123"/>
      <c r="L99" s="39"/>
      <c r="M99" s="39"/>
      <c r="N99" s="39"/>
      <c r="O99" s="39"/>
      <c r="P99" s="39"/>
      <c r="Q99" s="39"/>
    </row>
    <row r="100" spans="1:17" x14ac:dyDescent="0.2">
      <c r="A100" s="75">
        <v>94</v>
      </c>
      <c r="B100" s="66" t="s">
        <v>162</v>
      </c>
      <c r="C100" s="169">
        <v>11</v>
      </c>
      <c r="I100" s="39"/>
      <c r="J100" s="122"/>
      <c r="K100" s="123"/>
      <c r="L100" s="39"/>
      <c r="M100" s="39"/>
      <c r="N100" s="39"/>
      <c r="O100" s="39"/>
      <c r="P100" s="39"/>
      <c r="Q100" s="39"/>
    </row>
    <row r="101" spans="1:17" x14ac:dyDescent="0.2">
      <c r="A101" s="75">
        <v>95</v>
      </c>
      <c r="B101" s="66" t="s">
        <v>163</v>
      </c>
      <c r="C101" s="169">
        <v>12.6</v>
      </c>
      <c r="I101" s="39"/>
      <c r="J101" s="122"/>
      <c r="K101" s="123"/>
      <c r="L101" s="39"/>
      <c r="M101" s="39"/>
      <c r="N101" s="39"/>
      <c r="O101" s="39"/>
      <c r="P101" s="39"/>
      <c r="Q101" s="39"/>
    </row>
    <row r="102" spans="1:17" x14ac:dyDescent="0.2">
      <c r="A102" s="67">
        <v>971</v>
      </c>
      <c r="B102" s="68" t="s">
        <v>272</v>
      </c>
      <c r="C102" s="169">
        <v>31.1</v>
      </c>
      <c r="I102" s="39"/>
      <c r="J102" s="123"/>
      <c r="K102" s="123"/>
      <c r="L102" s="39"/>
      <c r="M102" s="39"/>
      <c r="N102" s="39"/>
      <c r="O102" s="39"/>
      <c r="P102" s="39"/>
      <c r="Q102" s="39"/>
    </row>
    <row r="103" spans="1:17" x14ac:dyDescent="0.2">
      <c r="A103" s="67">
        <v>972</v>
      </c>
      <c r="B103" s="68" t="s">
        <v>273</v>
      </c>
      <c r="C103" s="169">
        <v>31.8</v>
      </c>
      <c r="I103" s="39"/>
      <c r="J103" s="123"/>
      <c r="K103" s="123"/>
      <c r="L103" s="39"/>
      <c r="M103" s="39"/>
      <c r="N103" s="39"/>
      <c r="O103" s="39"/>
      <c r="P103" s="39"/>
      <c r="Q103" s="39"/>
    </row>
    <row r="104" spans="1:17" x14ac:dyDescent="0.2">
      <c r="A104" s="67">
        <v>973</v>
      </c>
      <c r="B104" s="68" t="s">
        <v>274</v>
      </c>
      <c r="C104" s="169">
        <v>49.2</v>
      </c>
      <c r="I104" s="39"/>
      <c r="J104" s="123"/>
      <c r="K104" s="123"/>
      <c r="L104" s="39"/>
      <c r="M104" s="39"/>
      <c r="N104" s="39"/>
      <c r="O104" s="39"/>
      <c r="P104" s="39"/>
      <c r="Q104" s="39"/>
    </row>
    <row r="105" spans="1:17" x14ac:dyDescent="0.2">
      <c r="A105" s="67">
        <v>974</v>
      </c>
      <c r="B105" s="68" t="s">
        <v>275</v>
      </c>
      <c r="C105" s="169">
        <v>28</v>
      </c>
      <c r="I105" s="39"/>
      <c r="J105" s="123"/>
      <c r="K105" s="123"/>
      <c r="L105" s="39"/>
      <c r="M105" s="39"/>
      <c r="N105" s="39"/>
      <c r="O105" s="39"/>
      <c r="P105" s="39"/>
      <c r="Q105" s="39"/>
    </row>
    <row r="106" spans="1:17" x14ac:dyDescent="0.2">
      <c r="A106" s="67">
        <v>976</v>
      </c>
      <c r="B106" s="68" t="s">
        <v>276</v>
      </c>
      <c r="C106" s="169">
        <v>52.8</v>
      </c>
      <c r="I106" s="39"/>
      <c r="J106" s="123"/>
      <c r="K106" s="123"/>
      <c r="L106" s="39"/>
      <c r="M106" s="39"/>
      <c r="N106" s="39"/>
      <c r="O106" s="39"/>
      <c r="P106" s="39"/>
      <c r="Q106" s="39"/>
    </row>
    <row r="107" spans="1:17" x14ac:dyDescent="0.2">
      <c r="A107" s="69"/>
      <c r="B107" s="70" t="s">
        <v>284</v>
      </c>
      <c r="C107" s="71">
        <v>11.8</v>
      </c>
      <c r="I107" s="39"/>
      <c r="J107" s="332"/>
      <c r="K107" s="332"/>
      <c r="L107" s="39"/>
      <c r="M107" s="39"/>
      <c r="N107" s="39"/>
      <c r="O107" s="39"/>
      <c r="P107" s="39"/>
      <c r="Q107" s="39"/>
    </row>
    <row r="108" spans="1:17" x14ac:dyDescent="0.2">
      <c r="A108" s="163"/>
      <c r="B108" s="163"/>
      <c r="C108" s="39"/>
      <c r="I108" s="39"/>
      <c r="J108" s="163"/>
      <c r="K108" s="163"/>
      <c r="L108" s="39"/>
      <c r="M108" s="39"/>
      <c r="N108" s="39"/>
      <c r="O108" s="39"/>
      <c r="P108" s="39"/>
      <c r="Q108" s="39"/>
    </row>
    <row r="109" spans="1:17" x14ac:dyDescent="0.2">
      <c r="A109" s="124" t="s">
        <v>355</v>
      </c>
      <c r="B109" s="6"/>
      <c r="I109" s="39"/>
      <c r="J109" s="107"/>
      <c r="K109" s="107"/>
      <c r="L109" s="41"/>
      <c r="M109" s="39"/>
      <c r="N109" s="39"/>
      <c r="O109" s="39"/>
      <c r="P109" s="39"/>
      <c r="Q109" s="39"/>
    </row>
    <row r="110" spans="1:17" ht="24.75" customHeight="1" x14ac:dyDescent="0.2">
      <c r="A110" s="307" t="s">
        <v>312</v>
      </c>
      <c r="B110" s="307"/>
      <c r="C110" s="307"/>
      <c r="D110" s="307"/>
      <c r="I110" s="39"/>
      <c r="J110" s="82"/>
      <c r="K110" s="82"/>
      <c r="L110" s="41"/>
      <c r="M110" s="39"/>
      <c r="N110" s="39"/>
      <c r="O110" s="39"/>
      <c r="P110" s="39"/>
      <c r="Q110" s="39"/>
    </row>
    <row r="111" spans="1:17" ht="25.5" customHeight="1" x14ac:dyDescent="0.2">
      <c r="A111" s="306" t="s">
        <v>356</v>
      </c>
      <c r="B111" s="306"/>
      <c r="C111" s="306"/>
      <c r="D111" s="306"/>
      <c r="I111" s="39"/>
      <c r="J111" s="107"/>
      <c r="K111" s="39"/>
      <c r="L111" s="41"/>
      <c r="M111" s="39"/>
      <c r="N111" s="39"/>
      <c r="O111" s="39"/>
      <c r="P111" s="39"/>
      <c r="Q111" s="39"/>
    </row>
    <row r="112" spans="1:17" ht="39.75" customHeight="1" x14ac:dyDescent="0.2">
      <c r="A112" s="307" t="s">
        <v>306</v>
      </c>
      <c r="B112" s="307"/>
      <c r="C112" s="307"/>
      <c r="D112" s="307"/>
      <c r="E112" s="213"/>
      <c r="F112" s="213"/>
      <c r="G112" s="213"/>
      <c r="H112" s="213"/>
      <c r="I112" s="39"/>
      <c r="J112" s="305"/>
      <c r="K112" s="305"/>
      <c r="L112" s="305"/>
      <c r="M112" s="305"/>
      <c r="N112" s="305"/>
      <c r="O112" s="305"/>
      <c r="P112" s="305"/>
      <c r="Q112" s="305"/>
    </row>
    <row r="114" spans="1:1" x14ac:dyDescent="0.2">
      <c r="A114" s="50"/>
    </row>
    <row r="115" spans="1:1" x14ac:dyDescent="0.2">
      <c r="A115" s="96"/>
    </row>
    <row r="116" spans="1:1" x14ac:dyDescent="0.2">
      <c r="A116" s="96"/>
    </row>
  </sheetData>
  <mergeCells count="7">
    <mergeCell ref="J5:K5"/>
    <mergeCell ref="J107:K107"/>
    <mergeCell ref="J112:Q112"/>
    <mergeCell ref="A5:B5"/>
    <mergeCell ref="A110:D110"/>
    <mergeCell ref="A111:D111"/>
    <mergeCell ref="A112:D11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G26" sqref="G26"/>
    </sheetView>
  </sheetViews>
  <sheetFormatPr baseColWidth="10" defaultRowHeight="12.75" x14ac:dyDescent="0.2"/>
  <cols>
    <col min="1" max="1" width="38" style="3" customWidth="1"/>
    <col min="2" max="2" width="14.5703125" style="3" bestFit="1" customWidth="1"/>
    <col min="3" max="3" width="19.28515625" style="3" bestFit="1" customWidth="1"/>
    <col min="4" max="4" width="13.85546875" style="3" customWidth="1"/>
    <col min="5" max="5" width="15.7109375" style="3" bestFit="1" customWidth="1"/>
    <col min="6" max="6" width="9.28515625" style="3" bestFit="1" customWidth="1"/>
    <col min="7" max="16384" width="11.42578125" style="3"/>
  </cols>
  <sheetData>
    <row r="1" spans="1:8" x14ac:dyDescent="0.2">
      <c r="A1" s="77" t="s">
        <v>0</v>
      </c>
    </row>
    <row r="3" spans="1:8" ht="15.75" x14ac:dyDescent="0.2">
      <c r="A3" s="1" t="s">
        <v>357</v>
      </c>
      <c r="B3" s="124"/>
      <c r="C3" s="124"/>
      <c r="D3" s="124"/>
      <c r="E3" s="124"/>
    </row>
    <row r="4" spans="1:8" x14ac:dyDescent="0.2">
      <c r="A4" s="124"/>
      <c r="B4" s="124"/>
      <c r="C4" s="124"/>
      <c r="D4" s="124"/>
      <c r="E4" s="124"/>
    </row>
    <row r="5" spans="1:8" x14ac:dyDescent="0.2">
      <c r="A5" s="235" t="s">
        <v>8</v>
      </c>
      <c r="B5" s="21"/>
      <c r="C5" s="182"/>
      <c r="D5" s="182"/>
      <c r="E5" s="182"/>
      <c r="F5" s="182"/>
      <c r="G5" s="39"/>
      <c r="H5" s="39"/>
    </row>
    <row r="6" spans="1:8" x14ac:dyDescent="0.2">
      <c r="A6" s="34" t="s">
        <v>244</v>
      </c>
      <c r="B6" s="255">
        <v>26</v>
      </c>
      <c r="C6" s="39"/>
      <c r="D6" s="39"/>
      <c r="E6" s="39"/>
      <c r="F6" s="39"/>
      <c r="G6" s="39"/>
      <c r="H6" s="39"/>
    </row>
    <row r="7" spans="1:8" x14ac:dyDescent="0.2">
      <c r="A7" s="34" t="s">
        <v>245</v>
      </c>
      <c r="B7" s="56">
        <v>5</v>
      </c>
      <c r="C7" s="41"/>
      <c r="D7" s="41"/>
      <c r="E7" s="41"/>
      <c r="F7" s="138"/>
      <c r="G7" s="39"/>
      <c r="H7" s="39"/>
    </row>
    <row r="8" spans="1:8" x14ac:dyDescent="0.2">
      <c r="A8" s="39"/>
      <c r="B8" s="139"/>
      <c r="C8" s="139"/>
      <c r="D8" s="139"/>
      <c r="E8" s="139"/>
      <c r="F8" s="139"/>
      <c r="G8" s="39"/>
      <c r="H8" s="39"/>
    </row>
    <row r="9" spans="1:8" x14ac:dyDescent="0.2">
      <c r="A9" s="31" t="s">
        <v>358</v>
      </c>
      <c r="E9" s="39"/>
      <c r="F9" s="39"/>
      <c r="G9" s="39"/>
      <c r="H9" s="39"/>
    </row>
    <row r="10" spans="1:8" ht="24" customHeight="1" x14ac:dyDescent="0.2">
      <c r="A10" s="316" t="s">
        <v>307</v>
      </c>
      <c r="B10" s="316"/>
      <c r="C10" s="316"/>
      <c r="D10" s="316"/>
      <c r="E10" s="316"/>
    </row>
    <row r="11" spans="1:8" ht="27" customHeight="1" x14ac:dyDescent="0.2">
      <c r="A11" s="312" t="s">
        <v>359</v>
      </c>
      <c r="B11" s="312"/>
      <c r="C11" s="312"/>
      <c r="D11" s="312"/>
      <c r="E11" s="312"/>
    </row>
    <row r="12" spans="1:8" x14ac:dyDescent="0.2">
      <c r="A12" s="5" t="s">
        <v>308</v>
      </c>
    </row>
    <row r="13" spans="1:8" ht="38.25" customHeight="1" x14ac:dyDescent="0.2">
      <c r="A13" s="336" t="s">
        <v>243</v>
      </c>
      <c r="B13" s="336"/>
      <c r="C13" s="336"/>
      <c r="D13" s="336"/>
    </row>
    <row r="14" spans="1:8" x14ac:dyDescent="0.2">
      <c r="A14" s="50"/>
    </row>
    <row r="15" spans="1:8" x14ac:dyDescent="0.2">
      <c r="A15" s="96"/>
    </row>
    <row r="16" spans="1:8" x14ac:dyDescent="0.2">
      <c r="A16" s="39"/>
    </row>
    <row r="17" spans="1:5" ht="15.75" x14ac:dyDescent="0.25">
      <c r="A17" s="170" t="s">
        <v>247</v>
      </c>
    </row>
    <row r="19" spans="1:5" x14ac:dyDescent="0.2">
      <c r="A19" s="337" t="s">
        <v>248</v>
      </c>
      <c r="B19" s="337" t="s">
        <v>249</v>
      </c>
      <c r="C19" s="337" t="s">
        <v>250</v>
      </c>
      <c r="D19" s="337"/>
      <c r="E19" s="337"/>
    </row>
    <row r="20" spans="1:5" x14ac:dyDescent="0.2">
      <c r="A20" s="337"/>
      <c r="B20" s="337"/>
      <c r="C20" s="183" t="s">
        <v>16</v>
      </c>
      <c r="D20" s="171" t="s">
        <v>23</v>
      </c>
      <c r="E20" s="65" t="s">
        <v>22</v>
      </c>
    </row>
    <row r="21" spans="1:5" ht="25.5" x14ac:dyDescent="0.2">
      <c r="A21" s="172" t="s">
        <v>251</v>
      </c>
      <c r="B21" s="184">
        <v>19200</v>
      </c>
      <c r="C21" s="185">
        <v>13.1</v>
      </c>
      <c r="D21" s="173">
        <v>13.4</v>
      </c>
      <c r="E21" s="173">
        <v>12.7</v>
      </c>
    </row>
    <row r="22" spans="1:5" x14ac:dyDescent="0.2">
      <c r="A22" s="174" t="s">
        <v>252</v>
      </c>
      <c r="B22" s="186">
        <v>18900</v>
      </c>
      <c r="C22" s="187">
        <v>13</v>
      </c>
      <c r="D22" s="175">
        <v>15</v>
      </c>
      <c r="E22" s="173">
        <v>9.4</v>
      </c>
    </row>
    <row r="23" spans="1:5" x14ac:dyDescent="0.2">
      <c r="A23" s="174" t="s">
        <v>253</v>
      </c>
      <c r="B23" s="186">
        <v>17200</v>
      </c>
      <c r="C23" s="185">
        <v>11.8</v>
      </c>
      <c r="D23" s="176">
        <v>12.9</v>
      </c>
      <c r="E23" s="173">
        <v>9.8000000000000007</v>
      </c>
    </row>
    <row r="24" spans="1:5" ht="25.5" x14ac:dyDescent="0.2">
      <c r="A24" s="174" t="s">
        <v>254</v>
      </c>
      <c r="B24" s="186">
        <v>12300</v>
      </c>
      <c r="C24" s="185">
        <v>8.4</v>
      </c>
      <c r="D24" s="176">
        <v>8.1</v>
      </c>
      <c r="E24" s="173">
        <v>9.1</v>
      </c>
    </row>
    <row r="25" spans="1:5" ht="30" customHeight="1" x14ac:dyDescent="0.2">
      <c r="A25" s="174" t="s">
        <v>255</v>
      </c>
      <c r="B25" s="186">
        <v>7900</v>
      </c>
      <c r="C25" s="185">
        <v>5.4</v>
      </c>
      <c r="D25" s="175">
        <v>6</v>
      </c>
      <c r="E25" s="173">
        <v>4.5</v>
      </c>
    </row>
    <row r="26" spans="1:5" x14ac:dyDescent="0.2">
      <c r="A26" s="174" t="s">
        <v>256</v>
      </c>
      <c r="B26" s="186">
        <v>7100</v>
      </c>
      <c r="C26" s="185">
        <v>4.8</v>
      </c>
      <c r="D26" s="176">
        <v>7.2</v>
      </c>
      <c r="E26" s="173">
        <v>0.8</v>
      </c>
    </row>
    <row r="27" spans="1:5" x14ac:dyDescent="0.2">
      <c r="A27" s="177" t="s">
        <v>257</v>
      </c>
      <c r="B27" s="188">
        <v>5900</v>
      </c>
      <c r="C27" s="189">
        <v>4</v>
      </c>
      <c r="D27" s="178">
        <v>3.4</v>
      </c>
      <c r="E27" s="179">
        <v>5.0999999999999996</v>
      </c>
    </row>
    <row r="28" spans="1:5" x14ac:dyDescent="0.2">
      <c r="B28" s="180"/>
      <c r="C28" s="181"/>
    </row>
    <row r="29" spans="1:5" x14ac:dyDescent="0.2">
      <c r="A29" s="31" t="s">
        <v>360</v>
      </c>
      <c r="B29" s="180"/>
    </row>
    <row r="30" spans="1:5" ht="24.75" customHeight="1" x14ac:dyDescent="0.2">
      <c r="A30" s="316" t="s">
        <v>309</v>
      </c>
      <c r="B30" s="316"/>
      <c r="C30" s="316"/>
      <c r="D30" s="316"/>
      <c r="E30" s="316"/>
    </row>
    <row r="31" spans="1:5" x14ac:dyDescent="0.2">
      <c r="A31" s="3" t="s">
        <v>285</v>
      </c>
    </row>
    <row r="32" spans="1:5" ht="24" customHeight="1" x14ac:dyDescent="0.2">
      <c r="A32" s="335" t="s">
        <v>310</v>
      </c>
      <c r="B32" s="335"/>
      <c r="C32" s="335"/>
      <c r="D32" s="335"/>
      <c r="E32" s="335"/>
    </row>
    <row r="34" spans="1:1" x14ac:dyDescent="0.2">
      <c r="A34" s="50"/>
    </row>
    <row r="35" spans="1:1" x14ac:dyDescent="0.2">
      <c r="A35" s="96"/>
    </row>
  </sheetData>
  <mergeCells count="8">
    <mergeCell ref="A10:E10"/>
    <mergeCell ref="A11:E11"/>
    <mergeCell ref="A30:E30"/>
    <mergeCell ref="A32:E32"/>
    <mergeCell ref="A13:D13"/>
    <mergeCell ref="A19:A20"/>
    <mergeCell ref="B19:B20"/>
    <mergeCell ref="C19:E19"/>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zoomScaleSheetLayoutView="100" workbookViewId="0">
      <selection activeCell="G20" sqref="G20"/>
    </sheetView>
  </sheetViews>
  <sheetFormatPr baseColWidth="10" defaultColWidth="11.42578125" defaultRowHeight="12.75" x14ac:dyDescent="0.2"/>
  <cols>
    <col min="1" max="1" width="18.5703125" style="3" customWidth="1"/>
    <col min="2" max="2" width="30.85546875" style="3" bestFit="1" customWidth="1"/>
    <col min="3" max="3" width="35.7109375" style="2" customWidth="1"/>
    <col min="4" max="4" width="32.85546875" style="3" customWidth="1"/>
    <col min="5" max="6" width="15.7109375" style="3" customWidth="1"/>
    <col min="7" max="7" width="27.85546875" style="3" bestFit="1" customWidth="1"/>
    <col min="8" max="9" width="15.7109375" style="3" customWidth="1"/>
    <col min="10" max="10" width="11" style="3" customWidth="1"/>
    <col min="11" max="16384" width="11.42578125" style="3"/>
  </cols>
  <sheetData>
    <row r="1" spans="1:9" x14ac:dyDescent="0.2">
      <c r="A1" s="77" t="s">
        <v>0</v>
      </c>
      <c r="B1" s="77"/>
      <c r="C1" s="3"/>
    </row>
    <row r="2" spans="1:9" x14ac:dyDescent="0.2">
      <c r="A2" s="40"/>
      <c r="B2" s="40"/>
      <c r="C2" s="3"/>
    </row>
    <row r="3" spans="1:9" ht="15.75" x14ac:dyDescent="0.2">
      <c r="A3" s="134" t="s">
        <v>314</v>
      </c>
      <c r="B3" s="6"/>
    </row>
    <row r="4" spans="1:9" x14ac:dyDescent="0.2">
      <c r="A4" s="4"/>
      <c r="B4" s="4"/>
      <c r="F4" s="39"/>
      <c r="G4" s="39"/>
      <c r="H4" s="39"/>
      <c r="I4" s="39"/>
    </row>
    <row r="5" spans="1:9" s="5" customFormat="1" x14ac:dyDescent="0.2">
      <c r="A5" s="228" t="s">
        <v>8</v>
      </c>
      <c r="B5" s="55" t="s">
        <v>220</v>
      </c>
      <c r="F5" s="193"/>
      <c r="G5" s="46"/>
      <c r="H5" s="46"/>
      <c r="I5" s="46"/>
    </row>
    <row r="6" spans="1:9" x14ac:dyDescent="0.2">
      <c r="A6" s="16" t="s">
        <v>1</v>
      </c>
      <c r="B6" s="262">
        <v>86.980012387434741</v>
      </c>
      <c r="C6" s="3"/>
      <c r="F6" s="19"/>
      <c r="G6" s="44"/>
      <c r="H6" s="39"/>
      <c r="I6" s="39"/>
    </row>
    <row r="7" spans="1:9" x14ac:dyDescent="0.2">
      <c r="A7" s="10" t="s">
        <v>2</v>
      </c>
      <c r="B7" s="211">
        <v>41.374450182696243</v>
      </c>
      <c r="C7" s="3"/>
      <c r="F7" s="19"/>
      <c r="G7" s="44"/>
      <c r="H7" s="39"/>
      <c r="I7" s="39"/>
    </row>
    <row r="8" spans="1:9" x14ac:dyDescent="0.2">
      <c r="A8" s="18" t="s">
        <v>3</v>
      </c>
      <c r="B8" s="214">
        <v>7.9734462697284538</v>
      </c>
      <c r="C8" s="3"/>
      <c r="F8" s="19"/>
      <c r="G8" s="44"/>
      <c r="H8" s="39"/>
      <c r="I8" s="39"/>
    </row>
    <row r="9" spans="1:9" x14ac:dyDescent="0.2">
      <c r="A9" s="14" t="s">
        <v>4</v>
      </c>
      <c r="B9" s="215">
        <v>47.047279457158311</v>
      </c>
      <c r="C9" s="3"/>
      <c r="F9" s="43"/>
      <c r="G9" s="44"/>
      <c r="H9" s="39"/>
      <c r="I9" s="39"/>
    </row>
    <row r="10" spans="1:9" x14ac:dyDescent="0.2">
      <c r="C10" s="3"/>
    </row>
    <row r="11" spans="1:9" ht="24.75" customHeight="1" x14ac:dyDescent="0.2">
      <c r="A11" s="302" t="s">
        <v>361</v>
      </c>
      <c r="B11" s="302"/>
      <c r="C11" s="302"/>
      <c r="D11" s="302"/>
    </row>
    <row r="12" spans="1:9" x14ac:dyDescent="0.2">
      <c r="A12" s="6" t="s">
        <v>290</v>
      </c>
      <c r="C12" s="3"/>
    </row>
    <row r="13" spans="1:9" x14ac:dyDescent="0.2">
      <c r="A13" s="53" t="s">
        <v>315</v>
      </c>
      <c r="B13" s="31"/>
      <c r="C13" s="3"/>
    </row>
    <row r="14" spans="1:9" x14ac:dyDescent="0.2">
      <c r="C14" s="3"/>
    </row>
    <row r="15" spans="1:9" x14ac:dyDescent="0.2">
      <c r="A15" s="50"/>
      <c r="C15" s="3"/>
    </row>
    <row r="16" spans="1:9" x14ac:dyDescent="0.2">
      <c r="A16" s="96"/>
      <c r="C16" s="3"/>
    </row>
    <row r="17" spans="1:4" x14ac:dyDescent="0.2">
      <c r="A17" s="96"/>
      <c r="C17" s="3"/>
    </row>
    <row r="19" spans="1:4" x14ac:dyDescent="0.2">
      <c r="B19" s="7"/>
      <c r="C19" s="7"/>
    </row>
    <row r="20" spans="1:4" s="39" customFormat="1" x14ac:dyDescent="0.2">
      <c r="C20" s="41"/>
    </row>
    <row r="21" spans="1:4" s="39" customFormat="1" x14ac:dyDescent="0.2">
      <c r="C21" s="41"/>
    </row>
    <row r="22" spans="1:4" s="39" customFormat="1" x14ac:dyDescent="0.2">
      <c r="C22" s="41"/>
    </row>
    <row r="23" spans="1:4" s="39" customFormat="1" x14ac:dyDescent="0.2">
      <c r="A23" s="228"/>
      <c r="B23" s="78"/>
      <c r="C23" s="41"/>
    </row>
    <row r="24" spans="1:4" s="39" customFormat="1" x14ac:dyDescent="0.2">
      <c r="A24" s="19"/>
      <c r="B24" s="229"/>
    </row>
    <row r="25" spans="1:4" s="39" customFormat="1" x14ac:dyDescent="0.2">
      <c r="A25" s="19"/>
      <c r="B25" s="229"/>
      <c r="C25" s="41"/>
    </row>
    <row r="26" spans="1:4" s="39" customFormat="1" x14ac:dyDescent="0.2">
      <c r="A26" s="19"/>
      <c r="B26" s="229"/>
      <c r="C26" s="41"/>
    </row>
    <row r="27" spans="1:4" s="39" customFormat="1" x14ac:dyDescent="0.2">
      <c r="A27" s="43"/>
      <c r="B27" s="230"/>
      <c r="C27" s="41"/>
    </row>
    <row r="28" spans="1:4" s="39" customFormat="1" x14ac:dyDescent="0.2">
      <c r="C28" s="41"/>
    </row>
    <row r="29" spans="1:4" s="39" customFormat="1" x14ac:dyDescent="0.2">
      <c r="A29" s="303"/>
      <c r="B29" s="303"/>
      <c r="C29" s="303"/>
      <c r="D29" s="303"/>
    </row>
    <row r="30" spans="1:4" s="39" customFormat="1" x14ac:dyDescent="0.2">
      <c r="A30" s="231"/>
      <c r="B30" s="232"/>
      <c r="C30" s="232"/>
      <c r="D30" s="232"/>
    </row>
    <row r="31" spans="1:4" s="39" customFormat="1" x14ac:dyDescent="0.2">
      <c r="A31" s="233"/>
      <c r="B31" s="232"/>
      <c r="C31" s="232"/>
      <c r="D31" s="232"/>
    </row>
    <row r="32" spans="1:4" s="39" customFormat="1" x14ac:dyDescent="0.2">
      <c r="A32" s="304"/>
      <c r="B32" s="304"/>
      <c r="C32" s="304"/>
      <c r="D32" s="304"/>
    </row>
  </sheetData>
  <mergeCells count="3">
    <mergeCell ref="A11:D11"/>
    <mergeCell ref="A29:D29"/>
    <mergeCell ref="A32:D3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zoomScaleSheetLayoutView="100" workbookViewId="0">
      <selection activeCell="D25" sqref="D25"/>
    </sheetView>
  </sheetViews>
  <sheetFormatPr baseColWidth="10" defaultColWidth="11.42578125" defaultRowHeight="12.75" x14ac:dyDescent="0.2"/>
  <cols>
    <col min="1" max="1" width="63.85546875" style="3" customWidth="1"/>
    <col min="2" max="2" width="20.7109375" style="3" customWidth="1"/>
    <col min="3" max="3" width="17.140625" style="2" customWidth="1"/>
    <col min="4" max="4" width="16.28515625" style="3" customWidth="1"/>
    <col min="5" max="5" width="15.7109375" style="3" customWidth="1"/>
    <col min="6" max="6" width="15.140625" style="3" customWidth="1"/>
    <col min="7" max="8" width="15.7109375" style="3" customWidth="1"/>
    <col min="9" max="9" width="33.140625" style="3" customWidth="1"/>
    <col min="10" max="16384" width="11.42578125" style="3"/>
  </cols>
  <sheetData>
    <row r="1" spans="1:9" x14ac:dyDescent="0.2">
      <c r="A1" s="77" t="s">
        <v>0</v>
      </c>
      <c r="B1" s="77"/>
      <c r="C1" s="3"/>
    </row>
    <row r="2" spans="1:9" x14ac:dyDescent="0.2">
      <c r="A2" s="40"/>
      <c r="B2" s="40"/>
      <c r="C2" s="3"/>
    </row>
    <row r="3" spans="1:9" ht="15.75" x14ac:dyDescent="0.2">
      <c r="A3" s="134" t="s">
        <v>317</v>
      </c>
      <c r="B3" s="6"/>
    </row>
    <row r="4" spans="1:9" x14ac:dyDescent="0.2">
      <c r="F4" s="39"/>
      <c r="G4" s="39"/>
      <c r="H4" s="39"/>
      <c r="I4" s="39"/>
    </row>
    <row r="5" spans="1:9" x14ac:dyDescent="0.2">
      <c r="A5" s="133" t="s">
        <v>223</v>
      </c>
      <c r="B5" s="200"/>
      <c r="F5" s="39"/>
      <c r="G5" s="39"/>
      <c r="H5" s="41"/>
      <c r="I5" s="39"/>
    </row>
    <row r="6" spans="1:9" s="5" customFormat="1" x14ac:dyDescent="0.2">
      <c r="A6" s="54" t="s">
        <v>5</v>
      </c>
      <c r="B6" s="201">
        <v>6.8</v>
      </c>
      <c r="F6" s="46"/>
      <c r="G6" s="46"/>
      <c r="H6" s="78"/>
      <c r="I6" s="46"/>
    </row>
    <row r="7" spans="1:9" x14ac:dyDescent="0.2">
      <c r="A7" s="8" t="s">
        <v>6</v>
      </c>
      <c r="B7" s="132">
        <v>6.4</v>
      </c>
      <c r="F7" s="39"/>
      <c r="G7" s="39"/>
      <c r="H7" s="41"/>
      <c r="I7" s="39"/>
    </row>
    <row r="8" spans="1:9" x14ac:dyDescent="0.2">
      <c r="A8" s="8" t="s">
        <v>7</v>
      </c>
      <c r="B8" s="132">
        <v>7.2</v>
      </c>
      <c r="F8" s="39"/>
      <c r="G8" s="39"/>
      <c r="H8" s="41"/>
      <c r="I8" s="39"/>
    </row>
    <row r="9" spans="1:9" x14ac:dyDescent="0.2">
      <c r="A9" s="162" t="s">
        <v>259</v>
      </c>
      <c r="B9" s="207">
        <f>15+B6</f>
        <v>21.8</v>
      </c>
      <c r="F9" s="39"/>
      <c r="G9" s="39"/>
      <c r="H9" s="41"/>
      <c r="I9" s="39"/>
    </row>
    <row r="10" spans="1:9" x14ac:dyDescent="0.2">
      <c r="F10" s="39"/>
      <c r="G10" s="39"/>
      <c r="H10" s="41"/>
      <c r="I10" s="39"/>
    </row>
    <row r="11" spans="1:9" ht="39" customHeight="1" x14ac:dyDescent="0.2">
      <c r="A11" s="306" t="s">
        <v>262</v>
      </c>
      <c r="B11" s="306"/>
      <c r="C11" s="306"/>
      <c r="D11" s="260"/>
      <c r="F11" s="304"/>
      <c r="G11" s="304"/>
      <c r="H11" s="304"/>
      <c r="I11" s="304"/>
    </row>
    <row r="12" spans="1:9" ht="14.25" customHeight="1" x14ac:dyDescent="0.2">
      <c r="A12" s="53" t="s">
        <v>261</v>
      </c>
      <c r="B12" s="192"/>
      <c r="C12" s="192"/>
      <c r="D12" s="192"/>
      <c r="F12" s="79"/>
      <c r="G12" s="191"/>
      <c r="H12" s="191"/>
      <c r="I12" s="191"/>
    </row>
    <row r="13" spans="1:9" ht="24.75" customHeight="1" x14ac:dyDescent="0.2">
      <c r="A13" s="306" t="s">
        <v>318</v>
      </c>
      <c r="B13" s="306"/>
      <c r="C13" s="306"/>
      <c r="F13" s="79"/>
      <c r="G13" s="39"/>
      <c r="H13" s="41"/>
      <c r="I13" s="39"/>
    </row>
    <row r="14" spans="1:9" ht="27" customHeight="1" x14ac:dyDescent="0.2">
      <c r="A14" s="307" t="s">
        <v>316</v>
      </c>
      <c r="B14" s="307"/>
      <c r="C14" s="307"/>
      <c r="D14" s="213"/>
      <c r="F14" s="305"/>
      <c r="G14" s="305"/>
      <c r="H14" s="305"/>
      <c r="I14" s="305"/>
    </row>
    <row r="16" spans="1:9" x14ac:dyDescent="0.2">
      <c r="A16" s="50"/>
    </row>
    <row r="17" spans="1:1" x14ac:dyDescent="0.2">
      <c r="A17" s="96"/>
    </row>
    <row r="18" spans="1:1" x14ac:dyDescent="0.2">
      <c r="A18" s="96"/>
    </row>
  </sheetData>
  <mergeCells count="5">
    <mergeCell ref="F11:I11"/>
    <mergeCell ref="F14:I14"/>
    <mergeCell ref="A11:C11"/>
    <mergeCell ref="A13:C13"/>
    <mergeCell ref="A14:C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00" workbookViewId="0">
      <selection activeCell="C31" sqref="C31"/>
    </sheetView>
  </sheetViews>
  <sheetFormatPr baseColWidth="10" defaultColWidth="11.42578125" defaultRowHeight="12.75" x14ac:dyDescent="0.2"/>
  <cols>
    <col min="1" max="1" width="40.5703125" style="3" customWidth="1"/>
    <col min="2" max="2" width="20.7109375" style="3" customWidth="1"/>
    <col min="3" max="3" width="35.7109375" style="2" customWidth="1"/>
    <col min="4" max="7" width="15.7109375" style="3" customWidth="1"/>
    <col min="8" max="8" width="57.140625" style="3" customWidth="1"/>
    <col min="9" max="9" width="15.7109375" style="3" customWidth="1"/>
    <col min="10" max="10" width="11.42578125" style="3"/>
    <col min="11" max="11" width="27.7109375" style="3" customWidth="1"/>
    <col min="12" max="16384" width="11.42578125" style="3"/>
  </cols>
  <sheetData>
    <row r="1" spans="1:11" x14ac:dyDescent="0.2">
      <c r="A1" s="77" t="s">
        <v>0</v>
      </c>
      <c r="B1" s="77"/>
      <c r="C1" s="3"/>
    </row>
    <row r="2" spans="1:11" x14ac:dyDescent="0.2">
      <c r="A2" s="40"/>
      <c r="B2" s="40"/>
      <c r="C2" s="3"/>
    </row>
    <row r="3" spans="1:11" ht="15.75" x14ac:dyDescent="0.2">
      <c r="A3" s="134" t="s">
        <v>319</v>
      </c>
      <c r="B3" s="6"/>
    </row>
    <row r="4" spans="1:11" x14ac:dyDescent="0.2">
      <c r="A4" s="4"/>
      <c r="B4" s="4"/>
      <c r="H4" s="39"/>
      <c r="I4" s="39"/>
      <c r="J4" s="39"/>
      <c r="K4" s="39"/>
    </row>
    <row r="5" spans="1:11" x14ac:dyDescent="0.2">
      <c r="A5" s="198" t="s">
        <v>8</v>
      </c>
      <c r="B5" s="9"/>
      <c r="H5" s="198"/>
      <c r="I5" s="64"/>
      <c r="J5" s="41"/>
      <c r="K5" s="39"/>
    </row>
    <row r="6" spans="1:11" x14ac:dyDescent="0.2">
      <c r="A6" s="16" t="s">
        <v>9</v>
      </c>
      <c r="B6" s="160">
        <v>61.8</v>
      </c>
      <c r="C6" s="31"/>
      <c r="H6" s="19"/>
      <c r="I6" s="20"/>
      <c r="J6" s="39"/>
      <c r="K6" s="39"/>
    </row>
    <row r="7" spans="1:11" x14ac:dyDescent="0.2">
      <c r="A7" s="10" t="s">
        <v>10</v>
      </c>
      <c r="B7" s="160">
        <v>32.200000000000003</v>
      </c>
      <c r="C7" s="31"/>
      <c r="H7" s="19"/>
      <c r="I7" s="20"/>
      <c r="J7" s="39"/>
      <c r="K7" s="39"/>
    </row>
    <row r="8" spans="1:11" x14ac:dyDescent="0.2">
      <c r="A8" s="12" t="s">
        <v>11</v>
      </c>
      <c r="B8" s="160">
        <v>5.5</v>
      </c>
      <c r="C8" s="31"/>
      <c r="H8" s="80"/>
      <c r="I8" s="20"/>
      <c r="J8" s="39"/>
      <c r="K8" s="39"/>
    </row>
    <row r="9" spans="1:11" x14ac:dyDescent="0.2">
      <c r="A9" s="13" t="s">
        <v>12</v>
      </c>
      <c r="B9" s="208">
        <v>10.8</v>
      </c>
      <c r="C9" s="234"/>
      <c r="H9" s="48"/>
      <c r="I9" s="81"/>
      <c r="J9" s="39"/>
      <c r="K9" s="39"/>
    </row>
    <row r="10" spans="1:11" x14ac:dyDescent="0.2">
      <c r="A10" s="13" t="s">
        <v>13</v>
      </c>
      <c r="B10" s="208">
        <v>21.4</v>
      </c>
      <c r="C10" s="31"/>
      <c r="H10" s="48"/>
      <c r="I10" s="81"/>
      <c r="J10" s="39"/>
      <c r="K10" s="39"/>
    </row>
    <row r="11" spans="1:11" x14ac:dyDescent="0.2">
      <c r="A11" s="10" t="s">
        <v>14</v>
      </c>
      <c r="B11" s="160">
        <v>0.1</v>
      </c>
      <c r="C11" s="31"/>
      <c r="H11" s="19"/>
      <c r="I11" s="20"/>
      <c r="J11" s="39"/>
      <c r="K11" s="39"/>
    </row>
    <row r="12" spans="1:11" x14ac:dyDescent="0.2">
      <c r="A12" s="10" t="s">
        <v>186</v>
      </c>
      <c r="B12" s="160">
        <v>2</v>
      </c>
      <c r="C12" s="31"/>
      <c r="H12" s="19"/>
      <c r="I12" s="20"/>
      <c r="J12" s="39"/>
      <c r="K12" s="39"/>
    </row>
    <row r="13" spans="1:11" x14ac:dyDescent="0.2">
      <c r="A13" s="18" t="s">
        <v>15</v>
      </c>
      <c r="B13" s="160">
        <v>3.9</v>
      </c>
      <c r="C13" s="31"/>
      <c r="H13" s="19"/>
      <c r="I13" s="20"/>
      <c r="J13" s="39"/>
      <c r="K13" s="39"/>
    </row>
    <row r="14" spans="1:11" x14ac:dyDescent="0.2">
      <c r="A14" s="161" t="s">
        <v>16</v>
      </c>
      <c r="B14" s="164">
        <f>B6+B7+B11+B12+B13</f>
        <v>100</v>
      </c>
      <c r="C14" s="31"/>
      <c r="H14" s="43"/>
      <c r="I14" s="45"/>
      <c r="J14" s="39"/>
      <c r="K14" s="39"/>
    </row>
    <row r="15" spans="1:11" ht="14.25" customHeight="1" x14ac:dyDescent="0.2">
      <c r="A15" s="43"/>
      <c r="B15" s="45"/>
      <c r="C15" s="3"/>
      <c r="H15" s="43"/>
      <c r="I15" s="45"/>
      <c r="J15" s="39"/>
      <c r="K15" s="39"/>
    </row>
    <row r="16" spans="1:11" ht="28.5" customHeight="1" x14ac:dyDescent="0.2">
      <c r="A16" s="309" t="s">
        <v>291</v>
      </c>
      <c r="B16" s="309"/>
      <c r="C16" s="309"/>
      <c r="D16" s="309"/>
      <c r="H16" s="310"/>
      <c r="I16" s="310"/>
      <c r="J16" s="310"/>
      <c r="K16" s="194"/>
    </row>
    <row r="17" spans="1:11" ht="26.25" customHeight="1" x14ac:dyDescent="0.2">
      <c r="A17" s="307" t="s">
        <v>320</v>
      </c>
      <c r="B17" s="307"/>
      <c r="C17" s="307"/>
      <c r="D17" s="307"/>
      <c r="H17" s="82"/>
      <c r="I17" s="39"/>
      <c r="J17" s="41"/>
      <c r="K17" s="39"/>
    </row>
    <row r="18" spans="1:11" ht="39" customHeight="1" x14ac:dyDescent="0.2">
      <c r="A18" s="311" t="s">
        <v>325</v>
      </c>
      <c r="B18" s="311"/>
      <c r="C18" s="311"/>
      <c r="D18" s="311"/>
      <c r="H18" s="79"/>
      <c r="I18" s="39"/>
      <c r="J18" s="41"/>
      <c r="K18" s="39"/>
    </row>
    <row r="19" spans="1:11" x14ac:dyDescent="0.2">
      <c r="A19" s="260" t="s">
        <v>294</v>
      </c>
      <c r="B19" s="260"/>
      <c r="C19" s="260"/>
      <c r="D19" s="260"/>
      <c r="H19" s="79"/>
      <c r="I19" s="39"/>
      <c r="J19" s="41"/>
      <c r="K19" s="39"/>
    </row>
    <row r="20" spans="1:11" ht="40.5" customHeight="1" x14ac:dyDescent="0.2">
      <c r="A20" s="307" t="s">
        <v>321</v>
      </c>
      <c r="B20" s="307"/>
      <c r="C20" s="307"/>
      <c r="D20" s="307"/>
      <c r="E20" s="199"/>
      <c r="H20" s="304"/>
      <c r="I20" s="304"/>
      <c r="J20" s="304"/>
      <c r="K20" s="195"/>
    </row>
    <row r="21" spans="1:11" x14ac:dyDescent="0.2">
      <c r="A21" s="312"/>
      <c r="B21" s="312"/>
      <c r="C21" s="312"/>
      <c r="D21" s="312"/>
      <c r="H21" s="39"/>
      <c r="I21" s="39"/>
      <c r="J21" s="41"/>
      <c r="K21" s="39"/>
    </row>
    <row r="22" spans="1:11" x14ac:dyDescent="0.2">
      <c r="A22" s="50"/>
      <c r="H22" s="39"/>
      <c r="I22" s="39"/>
      <c r="J22" s="41"/>
      <c r="K22" s="39"/>
    </row>
    <row r="23" spans="1:11" x14ac:dyDescent="0.2">
      <c r="A23" s="96"/>
    </row>
    <row r="24" spans="1:11" x14ac:dyDescent="0.2">
      <c r="A24" s="96"/>
    </row>
    <row r="25" spans="1:11" x14ac:dyDescent="0.2">
      <c r="A25" s="308"/>
      <c r="B25" s="308"/>
      <c r="C25" s="308"/>
      <c r="D25" s="308"/>
    </row>
  </sheetData>
  <mergeCells count="8">
    <mergeCell ref="A25:D25"/>
    <mergeCell ref="A16:D16"/>
    <mergeCell ref="H16:J16"/>
    <mergeCell ref="A18:D18"/>
    <mergeCell ref="A20:D20"/>
    <mergeCell ref="H20:J20"/>
    <mergeCell ref="A21:D21"/>
    <mergeCell ref="A17:D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zoomScaleSheetLayoutView="100" workbookViewId="0">
      <selection activeCell="A23" sqref="A23"/>
    </sheetView>
  </sheetViews>
  <sheetFormatPr baseColWidth="10" defaultColWidth="11.42578125" defaultRowHeight="12.75" x14ac:dyDescent="0.2"/>
  <cols>
    <col min="1" max="1" width="58.42578125" style="3" customWidth="1"/>
    <col min="2" max="2" width="10.42578125" style="2" bestFit="1" customWidth="1"/>
    <col min="3" max="5" width="15.7109375" style="3" customWidth="1"/>
    <col min="6" max="6" width="30.28515625" style="3" customWidth="1"/>
    <col min="7" max="8" width="15.7109375" style="3" customWidth="1"/>
    <col min="9" max="9" width="42" style="3" customWidth="1"/>
    <col min="10" max="16384" width="11.42578125" style="3"/>
  </cols>
  <sheetData>
    <row r="1" spans="1:3" x14ac:dyDescent="0.2">
      <c r="A1" s="77" t="s">
        <v>0</v>
      </c>
      <c r="B1" s="3"/>
    </row>
    <row r="2" spans="1:3" x14ac:dyDescent="0.2">
      <c r="A2" s="40"/>
      <c r="B2" s="3"/>
    </row>
    <row r="3" spans="1:3" ht="15.75" x14ac:dyDescent="0.2">
      <c r="A3" s="134" t="s">
        <v>322</v>
      </c>
    </row>
    <row r="4" spans="1:3" x14ac:dyDescent="0.2">
      <c r="B4" s="3"/>
    </row>
    <row r="5" spans="1:3" x14ac:dyDescent="0.2">
      <c r="A5" s="133" t="s">
        <v>8</v>
      </c>
      <c r="B5" s="136"/>
    </row>
    <row r="6" spans="1:3" x14ac:dyDescent="0.2">
      <c r="A6" s="16" t="s">
        <v>21</v>
      </c>
      <c r="B6" s="216">
        <v>19.3</v>
      </c>
    </row>
    <row r="7" spans="1:3" x14ac:dyDescent="0.2">
      <c r="A7" s="10" t="s">
        <v>17</v>
      </c>
      <c r="B7" s="216">
        <v>5.5</v>
      </c>
    </row>
    <row r="8" spans="1:3" x14ac:dyDescent="0.2">
      <c r="A8" s="10" t="s">
        <v>18</v>
      </c>
      <c r="B8" s="216">
        <v>5.5</v>
      </c>
    </row>
    <row r="9" spans="1:3" x14ac:dyDescent="0.2">
      <c r="A9" s="10" t="s">
        <v>224</v>
      </c>
      <c r="B9" s="216">
        <v>69.7</v>
      </c>
    </row>
    <row r="10" spans="1:3" x14ac:dyDescent="0.2">
      <c r="A10" s="161" t="s">
        <v>16</v>
      </c>
      <c r="B10" s="164">
        <f>SUM(B6:B9)</f>
        <v>100</v>
      </c>
    </row>
    <row r="11" spans="1:3" x14ac:dyDescent="0.2">
      <c r="A11" s="43"/>
      <c r="B11" s="3"/>
    </row>
    <row r="12" spans="1:3" x14ac:dyDescent="0.2">
      <c r="A12" s="124" t="s">
        <v>293</v>
      </c>
      <c r="B12" s="135"/>
      <c r="C12" s="31"/>
    </row>
    <row r="13" spans="1:3" ht="24.75" customHeight="1" x14ac:dyDescent="0.2">
      <c r="A13" s="307" t="s">
        <v>323</v>
      </c>
      <c r="B13" s="307"/>
      <c r="C13" s="307"/>
    </row>
    <row r="14" spans="1:3" ht="39" customHeight="1" x14ac:dyDescent="0.2">
      <c r="A14" s="306" t="s">
        <v>327</v>
      </c>
      <c r="B14" s="306"/>
      <c r="C14" s="306"/>
    </row>
    <row r="15" spans="1:3" x14ac:dyDescent="0.2">
      <c r="A15" s="124" t="s">
        <v>294</v>
      </c>
      <c r="B15" s="135"/>
      <c r="C15" s="31"/>
    </row>
    <row r="16" spans="1:3" ht="38.25" customHeight="1" x14ac:dyDescent="0.2">
      <c r="A16" s="307" t="s">
        <v>225</v>
      </c>
      <c r="B16" s="307"/>
      <c r="C16" s="307"/>
    </row>
    <row r="17" spans="1:3" x14ac:dyDescent="0.2">
      <c r="A17" s="50"/>
    </row>
    <row r="18" spans="1:3" x14ac:dyDescent="0.2">
      <c r="A18" s="50"/>
      <c r="B18" s="3"/>
      <c r="C18" s="2"/>
    </row>
    <row r="19" spans="1:3" x14ac:dyDescent="0.2">
      <c r="A19" s="96"/>
      <c r="B19" s="3"/>
      <c r="C19" s="2"/>
    </row>
    <row r="20" spans="1:3" x14ac:dyDescent="0.2">
      <c r="A20" s="31"/>
      <c r="B20" s="3"/>
      <c r="C20" s="2"/>
    </row>
    <row r="21" spans="1:3" x14ac:dyDescent="0.2">
      <c r="A21" s="257"/>
    </row>
  </sheetData>
  <mergeCells count="3">
    <mergeCell ref="A16:C16"/>
    <mergeCell ref="A14:C14"/>
    <mergeCell ref="A13:C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zoomScaleSheetLayoutView="100" workbookViewId="0">
      <selection activeCell="A27" sqref="A27"/>
    </sheetView>
  </sheetViews>
  <sheetFormatPr baseColWidth="10" defaultColWidth="11.42578125" defaultRowHeight="12.75" x14ac:dyDescent="0.2"/>
  <cols>
    <col min="1" max="1" width="57.7109375" style="3" customWidth="1"/>
    <col min="2" max="2" width="20.7109375" style="3" customWidth="1"/>
    <col min="3" max="3" width="26.85546875" style="2" customWidth="1"/>
    <col min="4" max="6" width="15.7109375" style="3" customWidth="1"/>
    <col min="7" max="7" width="14.28515625" style="3" customWidth="1"/>
    <col min="8" max="9" width="15.7109375" style="3" customWidth="1"/>
    <col min="10" max="16384" width="11.42578125" style="3"/>
  </cols>
  <sheetData>
    <row r="1" spans="1:12" x14ac:dyDescent="0.2">
      <c r="A1" s="77" t="s">
        <v>0</v>
      </c>
      <c r="B1" s="77"/>
      <c r="C1" s="3"/>
    </row>
    <row r="2" spans="1:12" x14ac:dyDescent="0.2">
      <c r="A2" s="40"/>
      <c r="B2" s="40"/>
      <c r="C2" s="3"/>
    </row>
    <row r="3" spans="1:12" ht="15.75" x14ac:dyDescent="0.2">
      <c r="A3" s="134" t="s">
        <v>324</v>
      </c>
      <c r="B3" s="6"/>
    </row>
    <row r="4" spans="1:12" ht="9" customHeight="1" x14ac:dyDescent="0.2">
      <c r="A4" s="4"/>
      <c r="B4" s="4"/>
    </row>
    <row r="5" spans="1:12" x14ac:dyDescent="0.2">
      <c r="A5" s="198" t="s">
        <v>8</v>
      </c>
      <c r="B5" s="264"/>
      <c r="G5" s="84"/>
      <c r="H5" s="85"/>
      <c r="I5" s="41"/>
      <c r="J5" s="39"/>
      <c r="K5" s="39"/>
      <c r="L5" s="39"/>
    </row>
    <row r="6" spans="1:12" x14ac:dyDescent="0.2">
      <c r="A6" s="263" t="s">
        <v>187</v>
      </c>
      <c r="B6" s="211">
        <v>65.2</v>
      </c>
      <c r="C6" s="3"/>
      <c r="G6" s="88"/>
      <c r="H6" s="89"/>
      <c r="I6" s="39"/>
      <c r="J6" s="39"/>
      <c r="K6" s="39"/>
      <c r="L6" s="39"/>
    </row>
    <row r="7" spans="1:12" x14ac:dyDescent="0.2">
      <c r="A7" s="87" t="s">
        <v>188</v>
      </c>
      <c r="B7" s="211">
        <v>24.6</v>
      </c>
      <c r="C7" s="3"/>
      <c r="G7" s="88"/>
      <c r="H7" s="89"/>
      <c r="I7" s="39"/>
      <c r="J7" s="39"/>
      <c r="K7" s="39"/>
      <c r="L7" s="39"/>
    </row>
    <row r="8" spans="1:12" x14ac:dyDescent="0.2">
      <c r="A8" s="87" t="s">
        <v>189</v>
      </c>
      <c r="B8" s="211">
        <v>4.9000000000000004</v>
      </c>
      <c r="C8" s="3"/>
      <c r="G8" s="88"/>
      <c r="H8" s="89"/>
      <c r="I8" s="39"/>
      <c r="J8" s="39"/>
      <c r="K8" s="39"/>
      <c r="L8" s="39"/>
    </row>
    <row r="9" spans="1:12" x14ac:dyDescent="0.2">
      <c r="A9" s="87" t="s">
        <v>190</v>
      </c>
      <c r="B9" s="211">
        <v>3</v>
      </c>
      <c r="C9" s="3"/>
      <c r="G9" s="88"/>
      <c r="H9" s="89"/>
      <c r="I9" s="39"/>
      <c r="J9" s="39"/>
      <c r="K9" s="39"/>
      <c r="L9" s="39"/>
    </row>
    <row r="10" spans="1:12" x14ac:dyDescent="0.2">
      <c r="A10" s="90" t="s">
        <v>15</v>
      </c>
      <c r="B10" s="211">
        <v>2.4</v>
      </c>
      <c r="C10" s="3"/>
      <c r="G10" s="91"/>
      <c r="H10" s="89"/>
      <c r="I10" s="39"/>
      <c r="J10" s="39"/>
      <c r="K10" s="39"/>
      <c r="L10" s="39"/>
    </row>
    <row r="11" spans="1:12" x14ac:dyDescent="0.2">
      <c r="A11" s="162" t="s">
        <v>16</v>
      </c>
      <c r="B11" s="165">
        <f>SUM(B6:B10)</f>
        <v>100.10000000000002</v>
      </c>
      <c r="C11" s="3"/>
      <c r="G11" s="91"/>
      <c r="H11" s="92"/>
      <c r="I11" s="39"/>
      <c r="J11" s="39"/>
      <c r="K11" s="39"/>
      <c r="L11" s="39"/>
    </row>
    <row r="12" spans="1:12" x14ac:dyDescent="0.2">
      <c r="C12" s="3"/>
      <c r="G12" s="39"/>
      <c r="H12" s="39"/>
      <c r="I12" s="39"/>
      <c r="J12" s="39"/>
      <c r="K12" s="39"/>
      <c r="L12" s="39"/>
    </row>
    <row r="13" spans="1:12" ht="12.75" customHeight="1" x14ac:dyDescent="0.2">
      <c r="A13" s="260" t="s">
        <v>295</v>
      </c>
      <c r="B13" s="260"/>
      <c r="C13" s="260"/>
      <c r="D13" s="260"/>
      <c r="G13" s="39"/>
      <c r="H13" s="39"/>
      <c r="I13" s="39"/>
      <c r="J13" s="39"/>
      <c r="K13" s="39"/>
      <c r="L13" s="39"/>
    </row>
    <row r="14" spans="1:12" ht="27" customHeight="1" x14ac:dyDescent="0.2">
      <c r="A14" s="314" t="s">
        <v>326</v>
      </c>
      <c r="B14" s="314"/>
      <c r="C14" s="314"/>
      <c r="E14" s="197"/>
      <c r="F14" s="197"/>
      <c r="G14" s="313"/>
      <c r="H14" s="313"/>
      <c r="I14" s="313"/>
      <c r="J14" s="313"/>
      <c r="K14" s="313"/>
      <c r="L14" s="313"/>
    </row>
    <row r="15" spans="1:12" ht="36.75" customHeight="1" x14ac:dyDescent="0.2">
      <c r="A15" s="306" t="s">
        <v>328</v>
      </c>
      <c r="B15" s="306"/>
      <c r="C15" s="306"/>
      <c r="D15" s="260"/>
      <c r="E15" s="94"/>
      <c r="F15" s="94"/>
      <c r="G15" s="93"/>
      <c r="H15" s="93"/>
      <c r="I15" s="93"/>
      <c r="J15" s="95"/>
      <c r="K15" s="95"/>
      <c r="L15" s="95"/>
    </row>
    <row r="16" spans="1:12" x14ac:dyDescent="0.2">
      <c r="A16" s="3" t="s">
        <v>216</v>
      </c>
      <c r="C16" s="3"/>
      <c r="E16" s="52"/>
      <c r="F16" s="52"/>
      <c r="G16" s="93"/>
      <c r="H16" s="93"/>
      <c r="I16" s="93"/>
      <c r="J16" s="93"/>
      <c r="K16" s="93"/>
      <c r="L16" s="93"/>
    </row>
    <row r="17" spans="1:12" ht="39" customHeight="1" x14ac:dyDescent="0.2">
      <c r="A17" s="312" t="s">
        <v>191</v>
      </c>
      <c r="B17" s="312"/>
      <c r="C17" s="312"/>
      <c r="D17" s="312"/>
      <c r="E17" s="199"/>
      <c r="G17" s="305"/>
      <c r="H17" s="305"/>
      <c r="I17" s="305"/>
      <c r="J17" s="196"/>
      <c r="K17" s="196"/>
      <c r="L17" s="39"/>
    </row>
    <row r="18" spans="1:12" x14ac:dyDescent="0.2">
      <c r="C18" s="3"/>
      <c r="G18" s="39"/>
      <c r="H18" s="39"/>
      <c r="I18" s="39"/>
      <c r="J18" s="39"/>
      <c r="K18" s="39"/>
      <c r="L18" s="39"/>
    </row>
    <row r="19" spans="1:12" x14ac:dyDescent="0.2">
      <c r="A19" s="50"/>
    </row>
    <row r="20" spans="1:12" x14ac:dyDescent="0.2">
      <c r="A20" s="96"/>
    </row>
    <row r="21" spans="1:12" x14ac:dyDescent="0.2">
      <c r="A21" s="96"/>
    </row>
    <row r="22" spans="1:12" x14ac:dyDescent="0.2">
      <c r="A22" s="308"/>
      <c r="B22" s="308"/>
      <c r="C22" s="308"/>
      <c r="D22" s="308"/>
    </row>
    <row r="23" spans="1:12" x14ac:dyDescent="0.2">
      <c r="C23" s="3"/>
    </row>
    <row r="24" spans="1:12" x14ac:dyDescent="0.2">
      <c r="C24" s="3"/>
    </row>
    <row r="25" spans="1:12" x14ac:dyDescent="0.2">
      <c r="C25" s="3"/>
    </row>
    <row r="26" spans="1:12" x14ac:dyDescent="0.2">
      <c r="C26" s="3"/>
    </row>
  </sheetData>
  <mergeCells count="6">
    <mergeCell ref="A22:D22"/>
    <mergeCell ref="G14:L14"/>
    <mergeCell ref="A17:D17"/>
    <mergeCell ref="G17:I17"/>
    <mergeCell ref="A14:C14"/>
    <mergeCell ref="A15:C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zoomScaleSheetLayoutView="100" workbookViewId="0">
      <selection activeCell="A20" sqref="A20"/>
    </sheetView>
  </sheetViews>
  <sheetFormatPr baseColWidth="10" defaultColWidth="11.42578125" defaultRowHeight="12.75" x14ac:dyDescent="0.2"/>
  <cols>
    <col min="1" max="1" width="27.28515625" style="3" customWidth="1"/>
    <col min="2" max="2" width="13.5703125" style="3" customWidth="1"/>
    <col min="3" max="3" width="12.28515625" style="2" customWidth="1"/>
    <col min="4" max="4" width="9.42578125" style="3" customWidth="1"/>
    <col min="5" max="5" width="9.140625" style="3" customWidth="1"/>
    <col min="6" max="6" width="13.42578125" style="3" customWidth="1"/>
    <col min="7" max="7" width="18.140625" style="3" customWidth="1"/>
    <col min="8" max="8" width="21.140625" style="3" customWidth="1"/>
    <col min="9" max="9" width="20.5703125" style="3" customWidth="1"/>
    <col min="10" max="11" width="11.42578125" style="3"/>
    <col min="12" max="12" width="22.85546875" style="3" customWidth="1"/>
    <col min="13" max="13" width="31.28515625" style="3" customWidth="1"/>
    <col min="14" max="16384" width="11.42578125" style="3"/>
  </cols>
  <sheetData>
    <row r="1" spans="1:16" x14ac:dyDescent="0.2">
      <c r="A1" s="77" t="s">
        <v>0</v>
      </c>
      <c r="B1" s="77"/>
      <c r="C1" s="3"/>
    </row>
    <row r="2" spans="1:16" x14ac:dyDescent="0.2">
      <c r="A2" s="40"/>
      <c r="B2" s="40"/>
      <c r="C2" s="3"/>
    </row>
    <row r="3" spans="1:16" ht="15.75" x14ac:dyDescent="0.2">
      <c r="A3" s="134" t="s">
        <v>329</v>
      </c>
      <c r="B3" s="6"/>
    </row>
    <row r="4" spans="1:16" x14ac:dyDescent="0.2">
      <c r="A4" s="15"/>
      <c r="I4" s="39"/>
      <c r="J4" s="39"/>
      <c r="K4" s="39"/>
      <c r="L4" s="39"/>
      <c r="M4" s="39"/>
      <c r="N4" s="39"/>
      <c r="O4" s="39"/>
      <c r="P4" s="39"/>
    </row>
    <row r="5" spans="1:16" s="5" customFormat="1" ht="25.5" x14ac:dyDescent="0.2">
      <c r="A5" s="202" t="s">
        <v>8</v>
      </c>
      <c r="B5" s="236" t="s">
        <v>192</v>
      </c>
      <c r="C5" s="236" t="s">
        <v>193</v>
      </c>
      <c r="D5" s="236" t="s">
        <v>194</v>
      </c>
      <c r="E5" s="236" t="s">
        <v>195</v>
      </c>
      <c r="F5" s="237" t="s">
        <v>196</v>
      </c>
      <c r="G5" s="236" t="s">
        <v>238</v>
      </c>
      <c r="H5" s="46"/>
      <c r="I5" s="98"/>
      <c r="J5" s="100"/>
      <c r="K5" s="100"/>
      <c r="L5" s="100"/>
      <c r="M5" s="100"/>
      <c r="N5" s="100"/>
      <c r="O5" s="100"/>
      <c r="P5" s="46"/>
    </row>
    <row r="6" spans="1:16" x14ac:dyDescent="0.2">
      <c r="A6" s="157" t="s">
        <v>19</v>
      </c>
      <c r="B6" s="265">
        <v>50.3</v>
      </c>
      <c r="C6" s="265">
        <v>6.9</v>
      </c>
      <c r="D6" s="265">
        <v>10.1</v>
      </c>
      <c r="E6" s="265">
        <v>9.6</v>
      </c>
      <c r="F6" s="266">
        <v>15.5</v>
      </c>
      <c r="G6" s="267">
        <v>92.5</v>
      </c>
      <c r="H6" s="158"/>
      <c r="I6" s="98"/>
      <c r="J6" s="101"/>
      <c r="K6" s="101"/>
      <c r="L6" s="101"/>
      <c r="M6" s="101"/>
      <c r="N6" s="101"/>
      <c r="O6" s="101"/>
      <c r="P6" s="39"/>
    </row>
    <row r="7" spans="1:16" x14ac:dyDescent="0.2">
      <c r="A7" s="155" t="s">
        <v>20</v>
      </c>
      <c r="B7" s="268">
        <v>14.5</v>
      </c>
      <c r="C7" s="268">
        <v>14.5</v>
      </c>
      <c r="D7" s="268">
        <v>1.9</v>
      </c>
      <c r="E7" s="268">
        <v>39.799999999999997</v>
      </c>
      <c r="F7" s="269">
        <v>10.4</v>
      </c>
      <c r="G7" s="270">
        <v>81.099999999999994</v>
      </c>
      <c r="H7" s="158"/>
      <c r="I7" s="98"/>
      <c r="J7" s="101"/>
      <c r="K7" s="101"/>
      <c r="L7" s="101"/>
      <c r="M7" s="101"/>
      <c r="N7" s="101"/>
      <c r="O7" s="101"/>
      <c r="P7" s="39"/>
    </row>
    <row r="8" spans="1:16" x14ac:dyDescent="0.2">
      <c r="A8" s="155" t="s">
        <v>21</v>
      </c>
      <c r="B8" s="271">
        <v>4.3</v>
      </c>
      <c r="C8" s="271">
        <v>0.4</v>
      </c>
      <c r="D8" s="271">
        <v>0.1</v>
      </c>
      <c r="E8" s="271">
        <v>39.1</v>
      </c>
      <c r="F8" s="272">
        <v>3.1</v>
      </c>
      <c r="G8" s="273">
        <v>47</v>
      </c>
      <c r="H8" s="158"/>
      <c r="I8" s="99"/>
      <c r="J8" s="101"/>
      <c r="K8" s="101"/>
      <c r="L8" s="101"/>
      <c r="M8" s="101"/>
      <c r="N8" s="101"/>
      <c r="O8" s="101"/>
      <c r="P8" s="39"/>
    </row>
    <row r="9" spans="1:16" x14ac:dyDescent="0.2">
      <c r="A9" s="156" t="s">
        <v>237</v>
      </c>
      <c r="B9" s="274">
        <v>31.7</v>
      </c>
      <c r="C9" s="274">
        <v>6.8</v>
      </c>
      <c r="D9" s="274">
        <v>6</v>
      </c>
      <c r="E9" s="274">
        <v>23</v>
      </c>
      <c r="F9" s="275">
        <v>11.5</v>
      </c>
      <c r="G9" s="276">
        <v>78.900000000000006</v>
      </c>
      <c r="H9" s="158"/>
      <c r="I9" s="99"/>
      <c r="J9" s="101"/>
      <c r="K9" s="101"/>
      <c r="L9" s="101"/>
      <c r="M9" s="101"/>
      <c r="N9" s="101"/>
      <c r="O9" s="101"/>
      <c r="P9" s="39"/>
    </row>
    <row r="10" spans="1:16" s="5" customFormat="1" x14ac:dyDescent="0.2">
      <c r="A10" s="46"/>
      <c r="B10" s="47"/>
      <c r="C10" s="47"/>
      <c r="D10" s="47"/>
      <c r="E10" s="47"/>
      <c r="F10" s="47"/>
      <c r="G10" s="47"/>
      <c r="I10" s="46"/>
      <c r="J10" s="47"/>
      <c r="K10" s="47"/>
      <c r="L10" s="47"/>
      <c r="M10" s="47"/>
      <c r="N10" s="47"/>
      <c r="O10" s="47"/>
      <c r="P10" s="46"/>
    </row>
    <row r="11" spans="1:16" x14ac:dyDescent="0.2">
      <c r="A11" s="3" t="s">
        <v>331</v>
      </c>
      <c r="B11" s="102"/>
      <c r="C11" s="102"/>
      <c r="D11" s="102"/>
      <c r="E11" s="102"/>
      <c r="F11" s="102"/>
      <c r="G11" s="102"/>
      <c r="I11" s="103"/>
      <c r="J11" s="103"/>
      <c r="K11" s="103"/>
      <c r="L11" s="103"/>
      <c r="M11" s="103"/>
      <c r="N11" s="103"/>
      <c r="O11" s="39"/>
      <c r="P11" s="39"/>
    </row>
    <row r="12" spans="1:16" x14ac:dyDescent="0.2">
      <c r="A12" s="102" t="s">
        <v>266</v>
      </c>
      <c r="B12" s="102"/>
      <c r="C12" s="102"/>
      <c r="D12" s="102"/>
      <c r="E12" s="102"/>
      <c r="F12" s="102"/>
      <c r="G12" s="102"/>
      <c r="I12" s="103"/>
      <c r="J12" s="103"/>
      <c r="K12" s="103"/>
      <c r="L12" s="103"/>
      <c r="M12" s="103"/>
      <c r="N12" s="103"/>
      <c r="O12" s="39"/>
      <c r="P12" s="39"/>
    </row>
    <row r="13" spans="1:16" ht="26.25" customHeight="1" x14ac:dyDescent="0.2">
      <c r="A13" s="315" t="s">
        <v>332</v>
      </c>
      <c r="B13" s="315"/>
      <c r="C13" s="315"/>
      <c r="D13" s="315"/>
      <c r="E13" s="315"/>
      <c r="F13" s="315"/>
      <c r="G13" s="315"/>
      <c r="H13" s="315"/>
      <c r="I13" s="39"/>
      <c r="J13" s="39"/>
      <c r="K13" s="41"/>
      <c r="L13" s="39"/>
      <c r="M13" s="39"/>
      <c r="N13" s="39"/>
      <c r="O13" s="39"/>
      <c r="P13" s="39"/>
    </row>
    <row r="14" spans="1:16" x14ac:dyDescent="0.2">
      <c r="A14" s="3" t="s">
        <v>216</v>
      </c>
      <c r="B14" s="102"/>
      <c r="C14" s="102"/>
      <c r="D14" s="102"/>
      <c r="E14" s="102"/>
      <c r="F14" s="102"/>
      <c r="G14" s="102"/>
      <c r="I14" s="103"/>
      <c r="J14" s="103"/>
      <c r="K14" s="103"/>
      <c r="L14" s="103"/>
      <c r="M14" s="103"/>
      <c r="N14" s="103"/>
      <c r="O14" s="39"/>
      <c r="P14" s="39"/>
    </row>
    <row r="15" spans="1:16" x14ac:dyDescent="0.2">
      <c r="A15" s="209" t="s">
        <v>265</v>
      </c>
      <c r="B15" s="102"/>
      <c r="C15" s="102"/>
      <c r="D15" s="102"/>
      <c r="E15" s="102"/>
      <c r="F15" s="102"/>
      <c r="G15" s="102"/>
      <c r="I15" s="103"/>
      <c r="J15" s="278"/>
      <c r="K15" s="103"/>
      <c r="L15" s="103"/>
      <c r="M15" s="103"/>
      <c r="N15" s="103"/>
      <c r="O15" s="39"/>
      <c r="P15" s="39"/>
    </row>
    <row r="16" spans="1:16" x14ac:dyDescent="0.2">
      <c r="A16" s="3" t="s">
        <v>240</v>
      </c>
      <c r="I16" s="39"/>
      <c r="J16" s="39"/>
      <c r="K16" s="41"/>
      <c r="L16" s="39"/>
      <c r="M16" s="39"/>
      <c r="N16" s="39"/>
      <c r="O16" s="39"/>
      <c r="P16" s="39"/>
    </row>
    <row r="17" spans="1:16" x14ac:dyDescent="0.2">
      <c r="A17" s="3" t="s">
        <v>217</v>
      </c>
      <c r="I17" s="104"/>
      <c r="J17" s="39"/>
      <c r="K17" s="41"/>
      <c r="L17" s="39"/>
      <c r="M17" s="39"/>
      <c r="N17" s="39"/>
      <c r="O17" s="39"/>
      <c r="P17" s="39"/>
    </row>
    <row r="18" spans="1:16" x14ac:dyDescent="0.2">
      <c r="A18" s="102" t="s">
        <v>218</v>
      </c>
      <c r="I18" s="105"/>
      <c r="J18" s="39"/>
      <c r="K18" s="41"/>
      <c r="L18" s="39"/>
      <c r="M18" s="39"/>
      <c r="N18" s="39"/>
      <c r="O18" s="39"/>
      <c r="P18" s="39"/>
    </row>
    <row r="19" spans="1:16" ht="24" customHeight="1" x14ac:dyDescent="0.2">
      <c r="A19" s="316" t="s">
        <v>219</v>
      </c>
      <c r="B19" s="316"/>
      <c r="C19" s="316"/>
      <c r="D19" s="316"/>
      <c r="E19" s="316"/>
      <c r="F19" s="316"/>
      <c r="G19" s="316"/>
      <c r="H19" s="316"/>
      <c r="I19" s="39"/>
      <c r="J19" s="39"/>
      <c r="K19" s="39"/>
      <c r="L19" s="39"/>
      <c r="M19" s="39"/>
      <c r="N19" s="39"/>
      <c r="O19" s="39"/>
      <c r="P19" s="39"/>
    </row>
    <row r="20" spans="1:16" x14ac:dyDescent="0.2">
      <c r="I20" s="39"/>
      <c r="J20" s="39"/>
      <c r="K20" s="39"/>
      <c r="L20" s="39"/>
      <c r="M20" s="39"/>
      <c r="N20" s="39"/>
      <c r="O20" s="39"/>
      <c r="P20" s="39"/>
    </row>
    <row r="21" spans="1:16" x14ac:dyDescent="0.2">
      <c r="A21" s="50"/>
      <c r="I21" s="39"/>
      <c r="J21" s="39"/>
      <c r="K21" s="39"/>
      <c r="L21" s="39"/>
      <c r="M21" s="39"/>
      <c r="N21" s="39"/>
      <c r="O21" s="39"/>
      <c r="P21" s="39"/>
    </row>
    <row r="22" spans="1:16" x14ac:dyDescent="0.2">
      <c r="A22" s="96"/>
      <c r="I22" s="39"/>
      <c r="J22" s="39"/>
      <c r="K22" s="39"/>
      <c r="L22" s="39"/>
      <c r="M22" s="39"/>
      <c r="N22" s="39"/>
      <c r="O22" s="39"/>
      <c r="P22" s="39"/>
    </row>
    <row r="23" spans="1:16" x14ac:dyDescent="0.2">
      <c r="I23" s="39"/>
      <c r="J23" s="39"/>
      <c r="K23" s="39"/>
      <c r="L23" s="39"/>
      <c r="M23" s="39"/>
      <c r="N23" s="39"/>
      <c r="O23" s="39"/>
      <c r="P23" s="39"/>
    </row>
    <row r="24" spans="1:16" x14ac:dyDescent="0.2">
      <c r="A24" s="42"/>
    </row>
    <row r="27" spans="1:16" x14ac:dyDescent="0.2">
      <c r="D27" s="277"/>
    </row>
  </sheetData>
  <mergeCells count="2">
    <mergeCell ref="A13:H13"/>
    <mergeCell ref="A19:H1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zoomScaleSheetLayoutView="100" workbookViewId="0">
      <selection activeCell="A28" sqref="A28"/>
    </sheetView>
  </sheetViews>
  <sheetFormatPr baseColWidth="10" defaultColWidth="11.42578125" defaultRowHeight="12.75" x14ac:dyDescent="0.2"/>
  <cols>
    <col min="1" max="1" width="9" style="3" customWidth="1"/>
    <col min="2" max="2" width="8.85546875" style="3" bestFit="1" customWidth="1"/>
    <col min="3" max="3" width="8.7109375" style="2" bestFit="1" customWidth="1"/>
    <col min="4" max="4" width="9.85546875" style="3" bestFit="1" customWidth="1"/>
    <col min="5" max="7" width="15.7109375" style="3" customWidth="1"/>
    <col min="8" max="16384" width="11.42578125" style="3"/>
  </cols>
  <sheetData>
    <row r="1" spans="1:17" x14ac:dyDescent="0.2">
      <c r="A1" s="77" t="s">
        <v>0</v>
      </c>
      <c r="B1" s="77"/>
      <c r="C1" s="3"/>
    </row>
    <row r="2" spans="1:17" x14ac:dyDescent="0.2">
      <c r="A2" s="40"/>
      <c r="B2" s="40"/>
      <c r="C2" s="3"/>
    </row>
    <row r="3" spans="1:17" ht="15.75" x14ac:dyDescent="0.2">
      <c r="A3" s="1" t="s">
        <v>363</v>
      </c>
      <c r="B3" s="6"/>
    </row>
    <row r="4" spans="1:17" x14ac:dyDescent="0.2">
      <c r="A4" s="4"/>
      <c r="B4" s="4"/>
      <c r="J4" s="39"/>
      <c r="K4" s="39"/>
      <c r="L4" s="39"/>
      <c r="M4" s="39"/>
      <c r="N4" s="39"/>
      <c r="O4" s="39"/>
      <c r="P4" s="39"/>
      <c r="Q4" s="39"/>
    </row>
    <row r="5" spans="1:17" x14ac:dyDescent="0.2">
      <c r="A5" s="203" t="s">
        <v>8</v>
      </c>
      <c r="B5" s="60" t="s">
        <v>22</v>
      </c>
      <c r="C5" s="60" t="s">
        <v>23</v>
      </c>
      <c r="D5" s="59" t="s">
        <v>16</v>
      </c>
      <c r="J5" s="203"/>
      <c r="K5" s="106"/>
      <c r="L5" s="106"/>
      <c r="M5" s="106"/>
      <c r="N5" s="39"/>
      <c r="O5" s="39"/>
      <c r="P5" s="39"/>
      <c r="Q5" s="39"/>
    </row>
    <row r="6" spans="1:17" x14ac:dyDescent="0.2">
      <c r="A6" s="238">
        <v>2007</v>
      </c>
      <c r="B6" s="221">
        <v>13.5</v>
      </c>
      <c r="C6" s="221">
        <v>9.3000000000000007</v>
      </c>
      <c r="D6" s="221">
        <v>11.3</v>
      </c>
      <c r="J6" s="19"/>
      <c r="K6" s="20"/>
      <c r="L6" s="20"/>
      <c r="M6" s="20"/>
      <c r="N6" s="39"/>
      <c r="O6" s="39"/>
      <c r="P6" s="39"/>
      <c r="Q6" s="39"/>
    </row>
    <row r="7" spans="1:17" x14ac:dyDescent="0.2">
      <c r="A7" s="10">
        <v>2008</v>
      </c>
      <c r="B7" s="11">
        <v>12.2</v>
      </c>
      <c r="C7" s="11">
        <v>8.8000000000000007</v>
      </c>
      <c r="D7" s="11">
        <v>10.5</v>
      </c>
      <c r="J7" s="19"/>
      <c r="K7" s="20"/>
      <c r="L7" s="20"/>
      <c r="M7" s="20"/>
      <c r="N7" s="39"/>
      <c r="O7" s="39"/>
      <c r="P7" s="39"/>
      <c r="Q7" s="39"/>
    </row>
    <row r="8" spans="1:17" x14ac:dyDescent="0.2">
      <c r="A8" s="10">
        <v>2009</v>
      </c>
      <c r="B8" s="11">
        <v>12.9</v>
      </c>
      <c r="C8" s="11">
        <v>9.1</v>
      </c>
      <c r="D8" s="11">
        <v>11</v>
      </c>
      <c r="J8" s="19"/>
      <c r="K8" s="20"/>
      <c r="L8" s="20"/>
      <c r="M8" s="20"/>
      <c r="N8" s="39"/>
      <c r="O8" s="39"/>
      <c r="P8" s="39"/>
      <c r="Q8" s="39"/>
    </row>
    <row r="9" spans="1:17" x14ac:dyDescent="0.2">
      <c r="A9" s="10">
        <v>2010</v>
      </c>
      <c r="B9" s="11">
        <v>13.6</v>
      </c>
      <c r="C9" s="11">
        <v>9</v>
      </c>
      <c r="D9" s="11">
        <v>11.3</v>
      </c>
      <c r="J9" s="19"/>
      <c r="K9" s="20"/>
      <c r="L9" s="20"/>
      <c r="M9" s="20"/>
      <c r="N9" s="39"/>
      <c r="O9" s="39"/>
      <c r="P9" s="39"/>
      <c r="Q9" s="39"/>
    </row>
    <row r="10" spans="1:17" x14ac:dyDescent="0.2">
      <c r="A10" s="10">
        <v>2011</v>
      </c>
      <c r="B10" s="11">
        <v>12.6</v>
      </c>
      <c r="C10" s="11">
        <v>9.1999999999999993</v>
      </c>
      <c r="D10" s="11">
        <v>10.9</v>
      </c>
      <c r="J10" s="19"/>
      <c r="K10" s="20"/>
      <c r="L10" s="20"/>
      <c r="M10" s="20"/>
      <c r="N10" s="39"/>
      <c r="O10" s="39"/>
      <c r="P10" s="39"/>
      <c r="Q10" s="39"/>
    </row>
    <row r="11" spans="1:17" x14ac:dyDescent="0.2">
      <c r="A11" s="239">
        <v>2012</v>
      </c>
      <c r="B11" s="225">
        <v>12.2</v>
      </c>
      <c r="C11" s="225">
        <v>8.9</v>
      </c>
      <c r="D11" s="225">
        <v>10.5</v>
      </c>
      <c r="J11" s="19"/>
      <c r="K11" s="20"/>
      <c r="L11" s="20"/>
      <c r="M11" s="20"/>
      <c r="N11" s="39"/>
      <c r="O11" s="39"/>
      <c r="P11" s="39"/>
      <c r="Q11" s="39"/>
    </row>
    <row r="12" spans="1:17" x14ac:dyDescent="0.2">
      <c r="A12" s="10">
        <v>2013</v>
      </c>
      <c r="B12" s="11">
        <v>10.8</v>
      </c>
      <c r="C12" s="11">
        <v>8.6999999999999993</v>
      </c>
      <c r="D12" s="11">
        <v>9.8000000000000007</v>
      </c>
      <c r="J12" s="19"/>
      <c r="K12" s="20"/>
      <c r="L12" s="20"/>
      <c r="M12" s="20"/>
      <c r="N12" s="39"/>
      <c r="O12" s="39"/>
      <c r="P12" s="39"/>
      <c r="Q12" s="39"/>
    </row>
    <row r="13" spans="1:17" x14ac:dyDescent="0.2">
      <c r="A13" s="10">
        <v>2014</v>
      </c>
      <c r="B13" s="11">
        <v>9.6</v>
      </c>
      <c r="C13" s="11">
        <v>7</v>
      </c>
      <c r="D13" s="11">
        <v>8.3000000000000007</v>
      </c>
      <c r="J13" s="19"/>
      <c r="K13" s="20"/>
      <c r="L13" s="20"/>
      <c r="M13" s="20"/>
      <c r="N13" s="39"/>
      <c r="O13" s="39"/>
      <c r="P13" s="39"/>
      <c r="Q13" s="39"/>
    </row>
    <row r="14" spans="1:17" x14ac:dyDescent="0.2">
      <c r="A14" s="10">
        <v>2015</v>
      </c>
      <c r="B14" s="11">
        <v>9.9</v>
      </c>
      <c r="C14" s="11">
        <v>7.6</v>
      </c>
      <c r="D14" s="11">
        <v>8.6999999999999993</v>
      </c>
      <c r="J14" s="19"/>
      <c r="K14" s="20"/>
      <c r="L14" s="20"/>
      <c r="M14" s="20"/>
      <c r="N14" s="39"/>
      <c r="O14" s="39"/>
      <c r="P14" s="39"/>
      <c r="Q14" s="39"/>
    </row>
    <row r="15" spans="1:17" x14ac:dyDescent="0.2">
      <c r="A15" s="10">
        <v>2016</v>
      </c>
      <c r="B15" s="11">
        <v>9.6999999999999993</v>
      </c>
      <c r="C15" s="11">
        <v>6.8</v>
      </c>
      <c r="D15" s="11">
        <v>8.1999999999999993</v>
      </c>
      <c r="J15" s="19"/>
      <c r="K15" s="20"/>
      <c r="L15" s="20"/>
      <c r="M15" s="20"/>
      <c r="N15" s="39"/>
      <c r="O15" s="39"/>
      <c r="P15" s="39"/>
      <c r="Q15" s="39"/>
    </row>
    <row r="16" spans="1:17" x14ac:dyDescent="0.2">
      <c r="A16" s="239">
        <v>2017</v>
      </c>
      <c r="B16" s="225">
        <v>10.1</v>
      </c>
      <c r="C16" s="225">
        <v>6.4</v>
      </c>
      <c r="D16" s="225">
        <v>8.3000000000000007</v>
      </c>
      <c r="J16" s="19"/>
      <c r="K16" s="20"/>
      <c r="L16" s="20"/>
      <c r="M16" s="20"/>
      <c r="N16" s="39"/>
      <c r="O16" s="39"/>
      <c r="P16" s="39"/>
      <c r="Q16" s="39"/>
    </row>
    <row r="17" spans="1:17" x14ac:dyDescent="0.2">
      <c r="A17" s="10">
        <v>2018</v>
      </c>
      <c r="B17" s="11">
        <v>10.1</v>
      </c>
      <c r="C17" s="11">
        <v>6.3</v>
      </c>
      <c r="D17" s="11">
        <v>8.1999999999999993</v>
      </c>
      <c r="J17" s="19"/>
      <c r="K17" s="20"/>
      <c r="L17" s="20"/>
      <c r="M17" s="20"/>
      <c r="N17" s="39"/>
      <c r="O17" s="39"/>
      <c r="P17" s="39"/>
      <c r="Q17" s="39"/>
    </row>
    <row r="18" spans="1:17" x14ac:dyDescent="0.2">
      <c r="A18" s="10">
        <v>2019</v>
      </c>
      <c r="B18" s="11">
        <v>9.3000000000000007</v>
      </c>
      <c r="C18" s="11">
        <v>6.3</v>
      </c>
      <c r="D18" s="11">
        <v>7.8</v>
      </c>
      <c r="J18" s="19"/>
      <c r="K18" s="20"/>
      <c r="L18" s="20"/>
      <c r="M18" s="20"/>
      <c r="N18" s="39"/>
      <c r="O18" s="39"/>
      <c r="P18" s="39"/>
      <c r="Q18" s="39"/>
    </row>
    <row r="19" spans="1:17" x14ac:dyDescent="0.2">
      <c r="A19" s="239">
        <v>2020</v>
      </c>
      <c r="B19" s="225">
        <v>9.5</v>
      </c>
      <c r="C19" s="225">
        <v>5.7</v>
      </c>
      <c r="D19" s="225">
        <v>7.7</v>
      </c>
      <c r="J19" s="19"/>
      <c r="K19" s="20"/>
      <c r="L19" s="20"/>
      <c r="M19" s="20"/>
      <c r="N19" s="39"/>
      <c r="O19" s="39"/>
      <c r="P19" s="39"/>
      <c r="Q19" s="39"/>
    </row>
    <row r="20" spans="1:17" x14ac:dyDescent="0.2">
      <c r="A20" s="239">
        <v>2021</v>
      </c>
      <c r="B20" s="225">
        <v>9.6</v>
      </c>
      <c r="C20" s="225">
        <v>6.1</v>
      </c>
      <c r="D20" s="225">
        <v>7.8</v>
      </c>
      <c r="J20" s="19"/>
      <c r="K20" s="20"/>
      <c r="L20" s="20"/>
      <c r="M20" s="20"/>
      <c r="N20" s="39"/>
      <c r="O20" s="39"/>
      <c r="P20" s="39"/>
      <c r="Q20" s="39"/>
    </row>
    <row r="21" spans="1:17" x14ac:dyDescent="0.2">
      <c r="A21" s="239">
        <v>2022</v>
      </c>
      <c r="B21" s="225">
        <v>9.1999999999999993</v>
      </c>
      <c r="C21" s="225">
        <v>6</v>
      </c>
      <c r="D21" s="225">
        <v>7.6</v>
      </c>
      <c r="J21" s="39"/>
      <c r="K21" s="39"/>
      <c r="L21" s="41"/>
      <c r="M21" s="39"/>
      <c r="N21" s="39"/>
      <c r="O21" s="39"/>
      <c r="P21" s="39"/>
      <c r="Q21" s="39"/>
    </row>
    <row r="22" spans="1:17" x14ac:dyDescent="0.2">
      <c r="A22" s="14">
        <v>2023</v>
      </c>
      <c r="B22" s="279">
        <v>9.5</v>
      </c>
      <c r="C22" s="279">
        <v>5.6</v>
      </c>
      <c r="D22" s="279">
        <v>7.6</v>
      </c>
      <c r="J22" s="39"/>
      <c r="K22" s="39"/>
      <c r="L22" s="41"/>
      <c r="M22" s="39"/>
      <c r="N22" s="39"/>
      <c r="O22" s="39"/>
      <c r="P22" s="39"/>
      <c r="Q22" s="39"/>
    </row>
    <row r="23" spans="1:17" x14ac:dyDescent="0.2">
      <c r="A23" s="19"/>
      <c r="B23" s="20"/>
      <c r="C23" s="20"/>
      <c r="D23" s="20"/>
      <c r="J23" s="19"/>
      <c r="K23" s="20"/>
      <c r="L23" s="20"/>
      <c r="M23" s="20"/>
      <c r="N23" s="39"/>
      <c r="O23" s="39"/>
      <c r="P23" s="39"/>
      <c r="Q23" s="39"/>
    </row>
    <row r="24" spans="1:17" x14ac:dyDescent="0.2">
      <c r="A24" s="6" t="s">
        <v>296</v>
      </c>
      <c r="J24" s="107"/>
      <c r="K24" s="39"/>
      <c r="L24" s="41"/>
      <c r="M24" s="39"/>
      <c r="N24" s="39"/>
      <c r="O24" s="39"/>
      <c r="P24" s="39"/>
      <c r="Q24" s="39"/>
    </row>
    <row r="25" spans="1:17" x14ac:dyDescent="0.2">
      <c r="A25" s="15" t="s">
        <v>297</v>
      </c>
      <c r="J25" s="82"/>
      <c r="K25" s="39"/>
      <c r="L25" s="41"/>
      <c r="M25" s="39"/>
      <c r="N25" s="39"/>
      <c r="O25" s="39"/>
      <c r="P25" s="39"/>
      <c r="Q25" s="39"/>
    </row>
    <row r="26" spans="1:17" ht="30" customHeight="1" x14ac:dyDescent="0.2">
      <c r="A26" s="306" t="s">
        <v>333</v>
      </c>
      <c r="B26" s="306"/>
      <c r="C26" s="306"/>
      <c r="D26" s="306"/>
      <c r="E26" s="306"/>
      <c r="F26" s="306"/>
      <c r="G26" s="306"/>
      <c r="H26" s="306"/>
      <c r="J26" s="107"/>
      <c r="K26" s="107"/>
      <c r="L26" s="107"/>
      <c r="M26" s="107"/>
      <c r="N26" s="39"/>
      <c r="O26" s="39"/>
      <c r="P26" s="39"/>
      <c r="Q26" s="39"/>
    </row>
    <row r="27" spans="1:17" x14ac:dyDescent="0.2">
      <c r="B27" s="61"/>
      <c r="C27" s="61"/>
      <c r="D27" s="61"/>
      <c r="E27" s="61"/>
      <c r="F27" s="61"/>
      <c r="G27" s="166"/>
    </row>
    <row r="28" spans="1:17" x14ac:dyDescent="0.2">
      <c r="A28" s="50"/>
    </row>
    <row r="29" spans="1:17" x14ac:dyDescent="0.2">
      <c r="A29" s="300"/>
    </row>
    <row r="30" spans="1:17" x14ac:dyDescent="0.2">
      <c r="A30" s="96"/>
    </row>
    <row r="32" spans="1:17" x14ac:dyDescent="0.2">
      <c r="A32" s="83"/>
    </row>
    <row r="34" spans="1:1" x14ac:dyDescent="0.2">
      <c r="A34" s="42"/>
    </row>
  </sheetData>
  <mergeCells count="1">
    <mergeCell ref="A26:H2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workbookViewId="0">
      <selection activeCell="U14" sqref="U14"/>
    </sheetView>
  </sheetViews>
  <sheetFormatPr baseColWidth="10" defaultColWidth="5.7109375" defaultRowHeight="12.75" x14ac:dyDescent="0.2"/>
  <cols>
    <col min="1" max="1" width="5.7109375" style="128"/>
    <col min="2" max="2" width="18.42578125" style="128" customWidth="1"/>
    <col min="3" max="3" width="20" style="119" customWidth="1"/>
    <col min="4" max="16" width="5.7109375" style="128"/>
    <col min="17" max="17" width="12" style="128" customWidth="1"/>
    <col min="18" max="18" width="35.7109375" style="128" customWidth="1"/>
    <col min="19" max="16384" width="5.7109375" style="128"/>
  </cols>
  <sheetData>
    <row r="1" spans="1:18" x14ac:dyDescent="0.2">
      <c r="A1" s="77" t="s">
        <v>0</v>
      </c>
      <c r="C1" s="77"/>
    </row>
    <row r="3" spans="1:18" s="129" customFormat="1" ht="15.75" x14ac:dyDescent="0.25">
      <c r="A3" s="134" t="s">
        <v>334</v>
      </c>
      <c r="C3" s="117"/>
    </row>
    <row r="4" spans="1:18" s="118" customFormat="1" x14ac:dyDescent="0.2">
      <c r="C4" s="250"/>
    </row>
    <row r="5" spans="1:18" s="116" customFormat="1" x14ac:dyDescent="0.2">
      <c r="B5" s="203" t="s">
        <v>8</v>
      </c>
      <c r="C5" s="242" t="s">
        <v>267</v>
      </c>
      <c r="Q5" s="108"/>
      <c r="R5" s="109"/>
    </row>
    <row r="6" spans="1:18" s="116" customFormat="1" ht="15" customHeight="1" x14ac:dyDescent="0.2">
      <c r="A6" s="243">
        <v>1</v>
      </c>
      <c r="B6" s="246" t="s">
        <v>24</v>
      </c>
      <c r="C6" s="280">
        <v>12.8</v>
      </c>
      <c r="Q6" s="108"/>
      <c r="R6" s="110"/>
    </row>
    <row r="7" spans="1:18" s="116" customFormat="1" ht="15" customHeight="1" x14ac:dyDescent="0.2">
      <c r="A7" s="244">
        <v>2</v>
      </c>
      <c r="B7" s="247" t="s">
        <v>25</v>
      </c>
      <c r="C7" s="281">
        <v>8.6</v>
      </c>
      <c r="Q7" s="108"/>
      <c r="R7" s="111"/>
    </row>
    <row r="8" spans="1:18" s="116" customFormat="1" ht="15" customHeight="1" x14ac:dyDescent="0.2">
      <c r="A8" s="244">
        <v>3</v>
      </c>
      <c r="B8" s="247" t="s">
        <v>26</v>
      </c>
      <c r="C8" s="281">
        <v>6.2</v>
      </c>
      <c r="Q8" s="108"/>
      <c r="R8" s="111"/>
    </row>
    <row r="9" spans="1:18" s="116" customFormat="1" ht="15" customHeight="1" x14ac:dyDescent="0.2">
      <c r="A9" s="244">
        <v>4</v>
      </c>
      <c r="B9" s="247" t="s">
        <v>27</v>
      </c>
      <c r="C9" s="281">
        <v>9.3000000000000007</v>
      </c>
      <c r="Q9" s="108"/>
      <c r="R9" s="111"/>
    </row>
    <row r="10" spans="1:18" s="116" customFormat="1" ht="15" customHeight="1" x14ac:dyDescent="0.2">
      <c r="A10" s="244">
        <v>5</v>
      </c>
      <c r="B10" s="247" t="s">
        <v>28</v>
      </c>
      <c r="C10" s="281">
        <v>10.5</v>
      </c>
      <c r="Q10" s="108"/>
      <c r="R10" s="111"/>
    </row>
    <row r="11" spans="1:18" s="116" customFormat="1" ht="15" customHeight="1" x14ac:dyDescent="0.2">
      <c r="A11" s="244">
        <v>6</v>
      </c>
      <c r="B11" s="247" t="s">
        <v>29</v>
      </c>
      <c r="C11" s="281">
        <v>2</v>
      </c>
      <c r="Q11" s="108"/>
      <c r="R11" s="111"/>
    </row>
    <row r="12" spans="1:18" s="116" customFormat="1" ht="15" customHeight="1" x14ac:dyDescent="0.2">
      <c r="A12" s="244">
        <v>7</v>
      </c>
      <c r="B12" s="247" t="s">
        <v>30</v>
      </c>
      <c r="C12" s="281">
        <v>10.4</v>
      </c>
      <c r="Q12" s="108"/>
      <c r="R12" s="111"/>
    </row>
    <row r="13" spans="1:18" s="116" customFormat="1" ht="15" customHeight="1" x14ac:dyDescent="0.2">
      <c r="A13" s="244">
        <v>8</v>
      </c>
      <c r="B13" s="247" t="s">
        <v>31</v>
      </c>
      <c r="C13" s="281">
        <v>13.7</v>
      </c>
      <c r="Q13" s="108"/>
      <c r="R13" s="111"/>
    </row>
    <row r="14" spans="1:18" s="116" customFormat="1" ht="15" customHeight="1" x14ac:dyDescent="0.2">
      <c r="A14" s="244">
        <v>9</v>
      </c>
      <c r="B14" s="247" t="s">
        <v>32</v>
      </c>
      <c r="C14" s="281">
        <v>9.6999999999999993</v>
      </c>
      <c r="Q14" s="108"/>
      <c r="R14" s="111"/>
    </row>
    <row r="15" spans="1:18" s="116" customFormat="1" ht="15" customHeight="1" x14ac:dyDescent="0.2">
      <c r="A15" s="244">
        <v>10</v>
      </c>
      <c r="B15" s="247" t="s">
        <v>33</v>
      </c>
      <c r="C15" s="281">
        <v>9.6</v>
      </c>
      <c r="Q15" s="108"/>
      <c r="R15" s="111"/>
    </row>
    <row r="16" spans="1:18" s="116" customFormat="1" ht="15" customHeight="1" x14ac:dyDescent="0.2">
      <c r="A16" s="244">
        <v>11</v>
      </c>
      <c r="B16" s="248" t="s">
        <v>34</v>
      </c>
      <c r="C16" s="282">
        <v>7.6</v>
      </c>
      <c r="Q16" s="108"/>
      <c r="R16" s="111"/>
    </row>
    <row r="17" spans="1:18" s="116" customFormat="1" ht="15" customHeight="1" x14ac:dyDescent="0.2">
      <c r="A17" s="244">
        <v>12</v>
      </c>
      <c r="B17" s="247" t="s">
        <v>35</v>
      </c>
      <c r="C17" s="281">
        <v>3.7</v>
      </c>
      <c r="Q17" s="112"/>
      <c r="R17" s="113"/>
    </row>
    <row r="18" spans="1:18" s="116" customFormat="1" ht="15" customHeight="1" x14ac:dyDescent="0.2">
      <c r="A18" s="244">
        <v>13</v>
      </c>
      <c r="B18" s="247" t="s">
        <v>36</v>
      </c>
      <c r="C18" s="281">
        <v>11.6</v>
      </c>
      <c r="Q18" s="108"/>
      <c r="R18" s="111"/>
    </row>
    <row r="19" spans="1:18" s="116" customFormat="1" ht="15" customHeight="1" x14ac:dyDescent="0.2">
      <c r="A19" s="244">
        <v>14</v>
      </c>
      <c r="B19" s="247" t="s">
        <v>37</v>
      </c>
      <c r="C19" s="281">
        <v>4</v>
      </c>
      <c r="Q19" s="108"/>
      <c r="R19" s="111"/>
    </row>
    <row r="20" spans="1:18" s="116" customFormat="1" ht="15" customHeight="1" x14ac:dyDescent="0.2">
      <c r="A20" s="244">
        <v>15</v>
      </c>
      <c r="B20" s="247" t="s">
        <v>38</v>
      </c>
      <c r="C20" s="281">
        <v>10.5</v>
      </c>
      <c r="Q20" s="108"/>
      <c r="R20" s="111"/>
    </row>
    <row r="21" spans="1:18" s="116" customFormat="1" ht="15" customHeight="1" x14ac:dyDescent="0.2">
      <c r="A21" s="244">
        <v>16</v>
      </c>
      <c r="B21" s="247" t="s">
        <v>39</v>
      </c>
      <c r="C21" s="281">
        <v>7.7</v>
      </c>
      <c r="Q21" s="108"/>
      <c r="R21" s="111"/>
    </row>
    <row r="22" spans="1:18" s="116" customFormat="1" ht="15" customHeight="1" x14ac:dyDescent="0.2">
      <c r="A22" s="244">
        <v>17</v>
      </c>
      <c r="B22" s="247" t="s">
        <v>40</v>
      </c>
      <c r="C22" s="281">
        <v>6.4</v>
      </c>
      <c r="Q22" s="108"/>
      <c r="R22" s="111"/>
    </row>
    <row r="23" spans="1:18" s="116" customFormat="1" ht="15" customHeight="1" x14ac:dyDescent="0.2">
      <c r="A23" s="244">
        <v>18</v>
      </c>
      <c r="B23" s="247" t="s">
        <v>41</v>
      </c>
      <c r="C23" s="281">
        <v>6.8</v>
      </c>
      <c r="Q23" s="108"/>
      <c r="R23" s="111"/>
    </row>
    <row r="24" spans="1:18" s="116" customFormat="1" ht="15" customHeight="1" x14ac:dyDescent="0.2">
      <c r="A24" s="244">
        <v>19</v>
      </c>
      <c r="B24" s="247" t="s">
        <v>42</v>
      </c>
      <c r="C24" s="281">
        <v>10</v>
      </c>
      <c r="Q24" s="108"/>
      <c r="R24" s="111"/>
    </row>
    <row r="25" spans="1:18" s="116" customFormat="1" ht="15" customHeight="1" x14ac:dyDescent="0.2">
      <c r="A25" s="244">
        <v>20</v>
      </c>
      <c r="B25" s="247" t="s">
        <v>43</v>
      </c>
      <c r="C25" s="281">
        <v>6.3</v>
      </c>
      <c r="Q25" s="108"/>
      <c r="R25" s="111"/>
    </row>
    <row r="26" spans="1:18" s="116" customFormat="1" ht="15" customHeight="1" x14ac:dyDescent="0.2">
      <c r="A26" s="244">
        <v>21</v>
      </c>
      <c r="B26" s="247" t="s">
        <v>44</v>
      </c>
      <c r="C26" s="281">
        <v>3.7</v>
      </c>
      <c r="Q26" s="108"/>
      <c r="R26" s="111"/>
    </row>
    <row r="27" spans="1:18" s="116" customFormat="1" ht="15" customHeight="1" x14ac:dyDescent="0.2">
      <c r="A27" s="244">
        <v>22</v>
      </c>
      <c r="B27" s="247" t="s">
        <v>45</v>
      </c>
      <c r="C27" s="281">
        <v>8</v>
      </c>
      <c r="Q27" s="108"/>
      <c r="R27" s="111"/>
    </row>
    <row r="28" spans="1:18" s="116" customFormat="1" ht="15" customHeight="1" x14ac:dyDescent="0.2">
      <c r="A28" s="244">
        <v>23</v>
      </c>
      <c r="B28" s="247" t="s">
        <v>46</v>
      </c>
      <c r="C28" s="281">
        <v>6.4</v>
      </c>
      <c r="Q28" s="108"/>
      <c r="R28" s="111"/>
    </row>
    <row r="29" spans="1:18" s="116" customFormat="1" ht="15" customHeight="1" x14ac:dyDescent="0.2">
      <c r="A29" s="244">
        <v>24</v>
      </c>
      <c r="B29" s="247" t="s">
        <v>47</v>
      </c>
      <c r="C29" s="281">
        <v>16.600000000000001</v>
      </c>
      <c r="Q29" s="108"/>
      <c r="R29" s="111"/>
    </row>
    <row r="30" spans="1:18" s="116" customFormat="1" ht="15" customHeight="1" x14ac:dyDescent="0.2">
      <c r="A30" s="244">
        <v>25</v>
      </c>
      <c r="B30" s="247" t="s">
        <v>197</v>
      </c>
      <c r="C30" s="281">
        <v>6.4</v>
      </c>
      <c r="Q30" s="108"/>
      <c r="R30" s="111"/>
    </row>
    <row r="31" spans="1:18" s="116" customFormat="1" ht="15" customHeight="1" x14ac:dyDescent="0.2">
      <c r="A31" s="244">
        <v>26</v>
      </c>
      <c r="B31" s="247" t="s">
        <v>48</v>
      </c>
      <c r="C31" s="281">
        <v>5.4</v>
      </c>
      <c r="Q31" s="108"/>
      <c r="R31" s="111"/>
    </row>
    <row r="32" spans="1:18" s="116" customFormat="1" ht="15" customHeight="1" x14ac:dyDescent="0.2">
      <c r="A32" s="245">
        <v>27</v>
      </c>
      <c r="B32" s="249" t="s">
        <v>49</v>
      </c>
      <c r="C32" s="281">
        <v>7.4</v>
      </c>
      <c r="Q32" s="108"/>
      <c r="R32" s="111"/>
    </row>
    <row r="33" spans="1:18" s="116" customFormat="1" ht="15" customHeight="1" x14ac:dyDescent="0.2">
      <c r="A33" s="241" t="s">
        <v>289</v>
      </c>
      <c r="B33" s="240"/>
      <c r="C33" s="283">
        <v>9.5</v>
      </c>
      <c r="Q33" s="108"/>
      <c r="R33" s="111"/>
    </row>
    <row r="34" spans="1:18" s="116" customFormat="1" ht="15" customHeight="1" x14ac:dyDescent="0.2">
      <c r="B34" s="38"/>
      <c r="C34" s="36"/>
      <c r="Q34" s="114"/>
      <c r="R34" s="115"/>
    </row>
    <row r="35" spans="1:18" x14ac:dyDescent="0.2">
      <c r="A35" s="86" t="s">
        <v>336</v>
      </c>
      <c r="C35" s="37"/>
      <c r="Q35" s="38"/>
      <c r="R35" s="36"/>
    </row>
    <row r="36" spans="1:18" x14ac:dyDescent="0.2">
      <c r="A36" s="86" t="s">
        <v>335</v>
      </c>
      <c r="C36" s="37"/>
      <c r="Q36" s="39"/>
      <c r="R36" s="37"/>
    </row>
    <row r="37" spans="1:18" x14ac:dyDescent="0.2">
      <c r="A37" s="5" t="s">
        <v>292</v>
      </c>
      <c r="C37" s="37"/>
      <c r="Q37" s="39"/>
      <c r="R37" s="37"/>
    </row>
    <row r="38" spans="1:18" ht="39" customHeight="1" x14ac:dyDescent="0.2">
      <c r="A38" s="317" t="s">
        <v>221</v>
      </c>
      <c r="B38" s="317"/>
      <c r="C38" s="317"/>
      <c r="D38" s="317"/>
      <c r="E38" s="317"/>
      <c r="F38" s="317"/>
      <c r="G38" s="317"/>
      <c r="H38" s="317"/>
      <c r="I38" s="317"/>
      <c r="J38" s="317"/>
      <c r="K38" s="317"/>
      <c r="L38" s="317"/>
      <c r="M38" s="317"/>
      <c r="N38" s="317"/>
      <c r="Q38" s="39"/>
      <c r="R38" s="37"/>
    </row>
    <row r="39" spans="1:18" x14ac:dyDescent="0.2">
      <c r="B39" s="39"/>
      <c r="C39" s="37"/>
      <c r="Q39" s="39"/>
      <c r="R39" s="37"/>
    </row>
    <row r="40" spans="1:18" x14ac:dyDescent="0.2">
      <c r="A40" s="50"/>
      <c r="C40" s="37"/>
      <c r="Q40" s="39"/>
      <c r="R40" s="37"/>
    </row>
    <row r="41" spans="1:18" x14ac:dyDescent="0.2">
      <c r="A41" s="96"/>
      <c r="C41" s="37"/>
      <c r="Q41" s="39"/>
      <c r="R41" s="37"/>
    </row>
    <row r="42" spans="1:18" x14ac:dyDescent="0.2">
      <c r="A42" s="3"/>
      <c r="C42" s="37"/>
      <c r="Q42" s="39"/>
      <c r="R42" s="37"/>
    </row>
    <row r="43" spans="1:18" x14ac:dyDescent="0.2">
      <c r="A43" s="42"/>
      <c r="C43" s="37"/>
    </row>
    <row r="44" spans="1:18" x14ac:dyDescent="0.2">
      <c r="B44" s="3"/>
    </row>
    <row r="45" spans="1:18" x14ac:dyDescent="0.2">
      <c r="B45" s="116"/>
    </row>
    <row r="46" spans="1:18" s="119" customFormat="1" x14ac:dyDescent="0.2">
      <c r="B46" s="130"/>
      <c r="D46" s="128"/>
      <c r="E46" s="128"/>
      <c r="F46" s="128"/>
      <c r="G46" s="128"/>
      <c r="H46" s="128"/>
      <c r="I46" s="128"/>
      <c r="J46" s="128"/>
      <c r="K46" s="128"/>
      <c r="L46" s="128"/>
      <c r="M46" s="128"/>
      <c r="N46" s="128"/>
      <c r="O46" s="128"/>
      <c r="P46" s="128"/>
      <c r="Q46" s="128"/>
      <c r="R46" s="128"/>
    </row>
    <row r="47" spans="1:18" s="119" customFormat="1" x14ac:dyDescent="0.2">
      <c r="B47" s="3"/>
      <c r="D47" s="128"/>
      <c r="E47" s="128"/>
      <c r="F47" s="128"/>
      <c r="G47" s="128"/>
      <c r="H47" s="128"/>
      <c r="I47" s="128"/>
      <c r="J47" s="128"/>
      <c r="K47" s="128"/>
      <c r="L47" s="128"/>
      <c r="M47" s="128"/>
      <c r="N47" s="128"/>
      <c r="O47" s="128"/>
      <c r="P47" s="128"/>
      <c r="Q47" s="128"/>
      <c r="R47" s="128"/>
    </row>
    <row r="48" spans="1:18" s="119" customFormat="1" x14ac:dyDescent="0.2">
      <c r="B48" s="3"/>
      <c r="D48" s="128"/>
      <c r="E48" s="128"/>
      <c r="F48" s="128"/>
      <c r="G48" s="128"/>
      <c r="H48" s="128"/>
      <c r="I48" s="128"/>
      <c r="J48" s="128"/>
      <c r="K48" s="128"/>
      <c r="L48" s="128"/>
      <c r="M48" s="128"/>
      <c r="N48" s="128"/>
      <c r="O48" s="128"/>
      <c r="P48" s="128"/>
      <c r="Q48" s="128"/>
      <c r="R48" s="128"/>
    </row>
    <row r="49" spans="2:18" s="119" customFormat="1" x14ac:dyDescent="0.2">
      <c r="B49" s="3"/>
      <c r="D49" s="128"/>
      <c r="E49" s="128"/>
      <c r="F49" s="128"/>
      <c r="G49" s="128"/>
      <c r="H49" s="128"/>
      <c r="I49" s="128"/>
      <c r="J49" s="128"/>
      <c r="K49" s="128"/>
      <c r="L49" s="128"/>
      <c r="M49" s="128"/>
      <c r="N49" s="128"/>
      <c r="O49" s="128"/>
      <c r="P49" s="128"/>
      <c r="Q49" s="128"/>
      <c r="R49" s="128"/>
    </row>
  </sheetData>
  <mergeCells count="1">
    <mergeCell ref="A38:N38"/>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14</vt:i4>
      </vt:variant>
    </vt:vector>
  </HeadingPairs>
  <TitlesOfParts>
    <vt:vector size="31" baseType="lpstr">
      <vt:lpstr>Sommaire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'2.1'!Zone_d_impression</vt:lpstr>
      <vt:lpstr>'2.10'!Zone_d_impression</vt:lpstr>
      <vt:lpstr>'2.11'!Zone_d_impression</vt:lpstr>
      <vt:lpstr>'2.12'!Zone_d_impression</vt:lpstr>
      <vt:lpstr>'2.13'!Zone_d_impression</vt:lpstr>
      <vt:lpstr>'2.14'!Zone_d_impression</vt:lpstr>
      <vt:lpstr>'2.15'!Zone_d_impression</vt:lpstr>
      <vt:lpstr>'2.2'!Zone_d_impression</vt:lpstr>
      <vt:lpstr>'2.3'!Zone_d_impression</vt:lpstr>
      <vt:lpstr>'2.4'!Zone_d_impression</vt:lpstr>
      <vt:lpstr>'2.5'!Zone_d_impression</vt:lpstr>
      <vt:lpstr>'2.6'!Zone_d_impression</vt:lpstr>
      <vt:lpstr>'2.7'!Zone_d_impression</vt:lpstr>
      <vt:lpstr>'2.9'!Zone_d_impression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2025-07-04T08:43:59Z</dcterms:modified>
</cp:coreProperties>
</file>