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recherchesolidarites-my.sharepoint.com/personal/cecilebazin_recherchesolidarites_onmicrosoft_com/Documents/R&amp;S Productions/DYNAMO/- EDITION 2025/Daren/Régions/INJEP Excel - versions vues par Marie/"/>
    </mc:Choice>
  </mc:AlternateContent>
  <xr:revisionPtr revIDLastSave="111" documentId="8_{E7B56091-7934-4CD4-8E0C-1E9F646AB2C3}" xr6:coauthVersionLast="47" xr6:coauthVersionMax="47" xr10:uidLastSave="{A37A10A4-4D1D-46ED-89BC-7E9C9AAB875B}"/>
  <bookViews>
    <workbookView xWindow="-120" yWindow="-120" windowWidth="29040" windowHeight="15720" xr2:uid="{00000000-000D-0000-FFFF-FFFF0000000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definedNames>
    <definedName name="dep">#REF!</definedName>
    <definedName name="effmean_2017">#REF!</definedName>
    <definedName name="tes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3" l="1"/>
  <c r="F10" i="3"/>
  <c r="F11" i="3"/>
  <c r="F12" i="3"/>
  <c r="F13" i="3"/>
  <c r="F14" i="3"/>
  <c r="F15" i="3"/>
  <c r="F16" i="3"/>
  <c r="F17" i="3"/>
  <c r="F18" i="3"/>
  <c r="F8" i="3"/>
</calcChain>
</file>

<file path=xl/sharedStrings.xml><?xml version="1.0" encoding="utf-8"?>
<sst xmlns="http://schemas.openxmlformats.org/spreadsheetml/2006/main" count="251" uniqueCount="166">
  <si>
    <t>INDICATEURS REGIONAUX SUR LA VIE ASSOCIATIVE D'AUVERGNE-RHÔNE-ALPES</t>
  </si>
  <si>
    <t xml:space="preserve">Chaque onglet contient un indicateur </t>
  </si>
  <si>
    <t>THEMES</t>
  </si>
  <si>
    <t>NOM DE L'INDICATEUR</t>
  </si>
  <si>
    <t>INTITULE DE L'INDICATEUR</t>
  </si>
  <si>
    <t>1. DONNÉES DE CADRAGE</t>
  </si>
  <si>
    <t xml:space="preserve">La région en quelques chiffres </t>
  </si>
  <si>
    <t>2. CRÉATIONS D'ASSOCIATIONS</t>
  </si>
  <si>
    <t>2.1</t>
  </si>
  <si>
    <t>Évolution du nombre de créations d'associations depuis 2013-2014 en effectif et en %</t>
  </si>
  <si>
    <t>2.2</t>
  </si>
  <si>
    <t xml:space="preserve">Objet des créations d'associations </t>
  </si>
  <si>
    <t>2.3</t>
  </si>
  <si>
    <t>Densité des créations d'associations dans les territoires</t>
  </si>
  <si>
    <t>3. NOMBRE D'ASSOCIATIONS</t>
  </si>
  <si>
    <t>Estimation du nombre d'associations</t>
  </si>
  <si>
    <t>4. EMPLOI ET MASSE SALARIALE*</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</si>
  <si>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</si>
  <si>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</si>
  <si>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</si>
  <si>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</si>
  <si>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</si>
  <si>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</si>
  <si>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</si>
  <si>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</si>
  <si>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</si>
  <si>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</si>
  <si>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Retour au sommaire</t>
  </si>
  <si>
    <t>1. La région en quelques chiffres</t>
  </si>
  <si>
    <t>Auvergne-Rhône-Alpes</t>
  </si>
  <si>
    <t>France Métropolitaine</t>
  </si>
  <si>
    <t>France</t>
  </si>
  <si>
    <t>Part de la région dans la France (en %)</t>
  </si>
  <si>
    <t>Territoire</t>
  </si>
  <si>
    <t>Surface (km2)</t>
  </si>
  <si>
    <t>Nombre de départements</t>
  </si>
  <si>
    <t>Nombre de cantons</t>
  </si>
  <si>
    <t>Nombre de communes (géographie au 01/01/2025)</t>
  </si>
  <si>
    <t>Densité de population</t>
  </si>
  <si>
    <t>-</t>
  </si>
  <si>
    <t>Démographie</t>
  </si>
  <si>
    <t>Population totale (au 01/01/2025)</t>
  </si>
  <si>
    <t>Evolution annuelle de la population (entre 2022 et 2025) en %</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</si>
  <si>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</si>
  <si>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</si>
  <si>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</si>
  <si>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</si>
  <si>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</si>
  <si>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</si>
  <si>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</si>
  <si>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</si>
  <si>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Économie</t>
  </si>
  <si>
    <t>?</t>
  </si>
  <si>
    <t>PIB (2023, en millions d'euros)</t>
  </si>
  <si>
    <t>PIB par habitant (2023, en euros)</t>
  </si>
  <si>
    <t>Taux de chômage localisés (4ème trimestre 2024) en %</t>
  </si>
  <si>
    <t>Taux de pauvreté (2021 en %)</t>
  </si>
  <si>
    <r>
      <rPr>
        <b/>
        <sz val="12"/>
        <rFont val="Calibri"/>
        <family val="2"/>
        <scheme val="minor"/>
      </rPr>
      <t>Sources</t>
    </r>
    <r>
      <rPr>
        <sz val="12"/>
        <rFont val="Calibri"/>
        <family val="2"/>
        <scheme val="minor"/>
      </rPr>
      <t xml:space="preserve"> : </t>
    </r>
  </si>
  <si>
    <t>Insee, estimations de population au 1er janvier 2025</t>
  </si>
  <si>
    <t>Insee, taux de chômage localisés et taux de chômage au sens du BIT</t>
  </si>
  <si>
    <t>Insee - DGFiP - Cnaf - Cnav - Ccmsa, Fichier localisé social et fiscal (Filosofi)</t>
  </si>
  <si>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</si>
  <si>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t>- : sans objet</t>
  </si>
  <si>
    <t>2.1 - Évolution du nombre de créations d'associations depuis 2013-2014</t>
  </si>
  <si>
    <r>
      <t xml:space="preserve">Nombre de créations d'associations </t>
    </r>
    <r>
      <rPr>
        <sz val="14"/>
        <rFont val="Calibri"/>
        <family val="2"/>
        <scheme val="minor"/>
      </rPr>
      <t>(arrondi à la dizaine la plus proche)</t>
    </r>
  </si>
  <si>
    <r>
      <t xml:space="preserve">Évolution </t>
    </r>
    <r>
      <rPr>
        <sz val="14"/>
        <rFont val="Calibri"/>
        <family val="2"/>
        <scheme val="minor"/>
      </rPr>
      <t>(base 100 en 2013-2014)</t>
    </r>
  </si>
  <si>
    <t xml:space="preserve">France </t>
  </si>
  <si>
    <t>2024-2025</t>
  </si>
  <si>
    <t>2023-2024</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</si>
  <si>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</si>
  <si>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</si>
  <si>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</si>
  <si>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</si>
  <si>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</si>
  <si>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</si>
  <si>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</si>
  <si>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</si>
  <si>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</si>
  <si>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</si>
  <si>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</si>
  <si>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t xml:space="preserve"> </t>
  </si>
  <si>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</si>
  <si>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</si>
  <si>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2.2 - Objet des créations d'associations entre 2022-2023 et 2024-2025</t>
  </si>
  <si>
    <t>en %</t>
  </si>
  <si>
    <t>Inscription par thème</t>
  </si>
  <si>
    <t>Culture</t>
  </si>
  <si>
    <t>Loisirs</t>
  </si>
  <si>
    <t>Social</t>
  </si>
  <si>
    <t>Amicales - entraide</t>
  </si>
  <si>
    <t>Education - formation</t>
  </si>
  <si>
    <t>Economie</t>
  </si>
  <si>
    <t>Santé</t>
  </si>
  <si>
    <t>Environnement</t>
  </si>
  <si>
    <t>Autres</t>
  </si>
  <si>
    <t>Total</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</si>
  <si>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</si>
  <si>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</si>
  <si>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</si>
  <si>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t>2.3 - Densité de créations d'associations dans les territoires entre 2022-2023 et 2024-2025</t>
  </si>
  <si>
    <t>Nombre annuel de créations d'associations pour 10 000 habitants</t>
  </si>
  <si>
    <t>Ain</t>
  </si>
  <si>
    <t>Allier</t>
  </si>
  <si>
    <t>Ardèche</t>
  </si>
  <si>
    <t>Cantal</t>
  </si>
  <si>
    <t>Drôme</t>
  </si>
  <si>
    <t>Isère</t>
  </si>
  <si>
    <t>Loire</t>
  </si>
  <si>
    <t>Haute-Loire</t>
  </si>
  <si>
    <t>Puy-de-Dôme</t>
  </si>
  <si>
    <t>Rhône</t>
  </si>
  <si>
    <t>Savoie</t>
  </si>
  <si>
    <t>Haute-Savoie</t>
  </si>
  <si>
    <t xml:space="preserve">Sources : </t>
  </si>
  <si>
    <r>
      <t>Répertoire National des Associations</t>
    </r>
    <r>
      <rPr>
        <sz val="12"/>
        <rFont val="Calibri"/>
        <family val="2"/>
        <scheme val="minor"/>
      </rPr>
      <t xml:space="preserve">. Tribunaux d'Instance d'Alsace-Moselle. Traitements R&amp;S   </t>
    </r>
  </si>
  <si>
    <t>Insee, Estimations de population  au 1er janvier 2025</t>
  </si>
  <si>
    <r>
      <rPr>
        <b/>
        <sz val="12"/>
        <rFont val="Calibri"/>
        <family val="2"/>
        <scheme val="minor"/>
      </rPr>
      <t>Champ</t>
    </r>
    <r>
      <rPr>
        <sz val="12"/>
        <rFont val="Calibri"/>
        <family val="2"/>
        <scheme val="minor"/>
      </rPr>
      <t xml:space="preserve"> : France métropolitaine et quatre DROM (Guadeloupe, Guyane, Martinique, La Réunion).</t>
    </r>
  </si>
  <si>
    <t>3 - Estimation du nombre d'associations en 2025</t>
  </si>
  <si>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</si>
  <si>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</si>
  <si>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</si>
  <si>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</si>
  <si>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</si>
  <si>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</si>
  <si>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</si>
  <si>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4.1 - Répartition du nombre d'associations employeuses, selon le nombre de salariés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</si>
  <si>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</si>
  <si>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</si>
  <si>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</si>
  <si>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</si>
  <si>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</si>
  <si>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</si>
  <si>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</si>
  <si>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Sources</t>
    </r>
    <r>
      <rPr>
        <sz val="12"/>
        <rFont val="Calibri"/>
        <family val="2"/>
        <scheme val="minor"/>
      </rPr>
      <t xml:space="preserve"> : Urssaf Caisse nationale-MSA. Données 2024. Traitements R&amp;S.</t>
    </r>
  </si>
  <si>
    <t>4.2 - Effectif salarié associatif et masse salariale en 2025</t>
  </si>
  <si>
    <t>Effectif salarié associatif</t>
  </si>
  <si>
    <t>Part de l'effectif salarié associatif dans l'emploi privé total
(en %)</t>
  </si>
  <si>
    <t>Masse salariale 
(en millions d'€)</t>
  </si>
  <si>
    <t>Ensemble régional arrondi</t>
  </si>
  <si>
    <t>Ensemble France arrondi</t>
  </si>
  <si>
    <t>4.3 - Effectif salarié associatif par domaine d'activité en 2025</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</si>
  <si>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</si>
  <si>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</si>
  <si>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</si>
  <si>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</si>
  <si>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</si>
  <si>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</si>
  <si>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</si>
  <si>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</si>
  <si>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</si>
  <si>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</si>
  <si>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</si>
  <si>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</si>
  <si>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t>4.4 - Évolution de l'effectif salarié associatif depuis 2013</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</si>
  <si>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</si>
  <si>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</si>
  <si>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</si>
  <si>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</si>
  <si>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</si>
  <si>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</si>
  <si>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</si>
  <si>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</si>
  <si>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</si>
  <si>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</si>
  <si>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Note</t>
    </r>
    <r>
      <rPr>
        <sz val="12"/>
        <rFont val="Calibri"/>
        <family val="2"/>
        <scheme val="minor"/>
      </rPr>
      <t xml:space="preserve"> : Cf la méthodologie dans "La France associative en mouvement", en ligne sur www.recherches-solidarites.org </t>
    </r>
  </si>
  <si>
    <t>Part de la région dans la France métropolitaine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</si>
</sst>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_-* #,##0.0_-;\-* #,##0.0_-;_-* &quot;-&quot;??_-;_-@_-"/>
    <numFmt numFmtId="171" formatCode="#,##0_ ;\-#,##0\ "/>
  </numFmts>
  <fonts count="2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
      <sz val="11"/>
      <color rgb="FFFF00FF"/>
      <name val="Calibri"/>
      <family val="2"/>
      <scheme val="minor"/>
    </font>
  </fonts>
  <fills count="3">
    <fill>
      <patternFill patternType="none"/>
    </fill>
    <fill>
      <patternFill patternType="gray125"/>
    </fill>
    <fill>
      <patternFill patternType="solid">
        <fgColor theme="0"/>
        <bgColor indexed="64"/>
      </patternFill>
    </fill>
  </fills>
  <borders count="41">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80">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2" borderId="5" xfId="0" applyFont="1" applyFill="1" applyBorder="1"/>
    <xf numFmtId="0" fontId="13" fillId="2" borderId="23" xfId="0" applyFont="1" applyFill="1" applyBorder="1"/>
    <xf numFmtId="0" fontId="12" fillId="2" borderId="24" xfId="0" applyFont="1" applyFill="1" applyBorder="1"/>
    <xf numFmtId="0" fontId="12" fillId="2" borderId="7" xfId="0" applyFont="1" applyFill="1" applyBorder="1"/>
    <xf numFmtId="0" fontId="12" fillId="2" borderId="37" xfId="0" applyFont="1" applyFill="1" applyBorder="1"/>
    <xf numFmtId="3" fontId="17" fillId="2" borderId="0" xfId="0" applyNumberFormat="1" applyFont="1" applyFill="1"/>
    <xf numFmtId="0" fontId="12" fillId="2" borderId="0" xfId="0" quotePrefix="1" applyFont="1" applyFill="1"/>
    <xf numFmtId="3" fontId="12" fillId="2" borderId="0" xfId="0" applyNumberFormat="1" applyFont="1" applyFill="1"/>
    <xf numFmtId="0" fontId="20" fillId="2" borderId="0" xfId="0" applyFont="1" applyFill="1"/>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23" xfId="0" applyFont="1" applyFill="1" applyBorder="1"/>
    <xf numFmtId="0" fontId="7" fillId="2" borderId="36" xfId="0" applyFont="1" applyFill="1" applyBorder="1"/>
    <xf numFmtId="0" fontId="7" fillId="2" borderId="0" xfId="0" applyFont="1" applyFill="1" applyAlignment="1">
      <alignment horizontal="center" vertical="center"/>
    </xf>
    <xf numFmtId="0" fontId="7" fillId="0" borderId="0" xfId="0" applyFont="1"/>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3" fontId="4" fillId="2" borderId="0" xfId="0" applyNumberFormat="1" applyFont="1" applyFill="1" applyAlignment="1">
      <alignment horizontal="center" vertical="center"/>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7" fillId="2" borderId="23" xfId="0" applyFont="1" applyFill="1" applyBorder="1" applyAlignment="1">
      <alignment vertical="center"/>
    </xf>
    <xf numFmtId="0" fontId="7" fillId="2" borderId="36" xfId="0" applyFont="1" applyFill="1" applyBorder="1" applyAlignment="1">
      <alignment vertical="center"/>
    </xf>
    <xf numFmtId="0" fontId="5" fillId="0" borderId="0" xfId="0" applyFont="1" applyAlignment="1">
      <alignment vertical="center"/>
    </xf>
    <xf numFmtId="0" fontId="4" fillId="2" borderId="37" xfId="0" applyFont="1" applyFill="1" applyBorder="1" applyAlignment="1">
      <alignment vertical="center"/>
    </xf>
    <xf numFmtId="0" fontId="4" fillId="2" borderId="2" xfId="0" applyFont="1" applyFill="1" applyBorder="1" applyAlignment="1">
      <alignment horizontal="center" vertical="center" wrapTex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 fontId="5" fillId="2" borderId="0" xfId="0" applyNumberFormat="1" applyFont="1" applyFill="1"/>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Font="1" applyFill="1" applyBorder="1" applyAlignment="1">
      <alignment horizontal="center"/>
    </xf>
    <xf numFmtId="0" fontId="5" fillId="2" borderId="7" xfId="0"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0" fontId="4" fillId="2" borderId="5" xfId="0" applyFont="1" applyFill="1" applyBorder="1"/>
    <xf numFmtId="0" fontId="13" fillId="2" borderId="36" xfId="0" applyFont="1" applyFill="1" applyBorder="1"/>
    <xf numFmtId="0" fontId="4" fillId="2" borderId="7"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167" fontId="4" fillId="2" borderId="0" xfId="0" applyNumberFormat="1" applyFont="1" applyFill="1" applyAlignment="1">
      <alignment horizontal="center" vertical="center"/>
    </xf>
    <xf numFmtId="3" fontId="5" fillId="2" borderId="0" xfId="0" applyNumberFormat="1" applyFont="1" applyFill="1" applyAlignment="1">
      <alignment horizontal="center" vertical="center" wrapText="1"/>
    </xf>
    <xf numFmtId="165" fontId="5" fillId="2" borderId="0" xfId="0" applyNumberFormat="1" applyFont="1" applyFill="1" applyAlignment="1">
      <alignment horizontal="center" vertical="center" wrapText="1"/>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165" fontId="5" fillId="2" borderId="33" xfId="0" applyNumberFormat="1" applyFont="1" applyFill="1" applyBorder="1" applyAlignment="1">
      <alignment horizontal="center" vertical="center" wrapText="1"/>
    </xf>
    <xf numFmtId="3" fontId="4" fillId="2" borderId="3" xfId="0" applyNumberFormat="1" applyFont="1" applyFill="1" applyBorder="1"/>
    <xf numFmtId="169" fontId="5" fillId="2" borderId="19" xfId="0" applyNumberFormat="1" applyFont="1" applyFill="1" applyBorder="1" applyAlignment="1">
      <alignment horizontal="right" indent="2"/>
    </xf>
    <xf numFmtId="170" fontId="5" fillId="2" borderId="5" xfId="1" applyNumberFormat="1" applyFont="1" applyFill="1" applyBorder="1" applyAlignment="1">
      <alignment horizontal="right" indent="2"/>
    </xf>
    <xf numFmtId="170" fontId="5" fillId="2" borderId="7" xfId="1" applyNumberFormat="1" applyFont="1" applyFill="1" applyBorder="1" applyAlignment="1">
      <alignment horizontal="right" indent="2"/>
    </xf>
    <xf numFmtId="170" fontId="5" fillId="2" borderId="17" xfId="1" applyNumberFormat="1" applyFont="1" applyFill="1" applyBorder="1" applyAlignment="1"/>
    <xf numFmtId="170" fontId="5" fillId="2" borderId="36" xfId="1" applyNumberFormat="1" applyFont="1" applyFill="1" applyBorder="1" applyAlignment="1"/>
    <xf numFmtId="170" fontId="5" fillId="2" borderId="6" xfId="1" applyNumberFormat="1" applyFont="1" applyFill="1" applyBorder="1" applyAlignment="1">
      <alignment horizontal="right" indent="2"/>
    </xf>
    <xf numFmtId="170" fontId="5" fillId="2" borderId="20" xfId="1" applyNumberFormat="1" applyFont="1" applyFill="1" applyBorder="1" applyAlignment="1">
      <alignment horizontal="right" indent="2"/>
    </xf>
    <xf numFmtId="170" fontId="5" fillId="2" borderId="22" xfId="1" applyNumberFormat="1" applyFont="1" applyFill="1" applyBorder="1" applyAlignment="1">
      <alignment horizontal="right" indent="2"/>
    </xf>
    <xf numFmtId="169" fontId="5" fillId="2" borderId="20" xfId="0" applyNumberFormat="1" applyFont="1" applyFill="1" applyBorder="1" applyAlignment="1">
      <alignment horizontal="right" indent="2"/>
    </xf>
    <xf numFmtId="3" fontId="5" fillId="2" borderId="5" xfId="0" applyNumberFormat="1" applyFont="1" applyFill="1" applyBorder="1" applyAlignment="1">
      <alignment horizontal="center" vertical="center" wrapText="1"/>
    </xf>
    <xf numFmtId="169" fontId="5" fillId="2" borderId="22" xfId="0" applyNumberFormat="1" applyFont="1" applyFill="1" applyBorder="1" applyAlignment="1">
      <alignment horizontal="right" indent="2"/>
    </xf>
    <xf numFmtId="170" fontId="5" fillId="2" borderId="33" xfId="1" applyNumberFormat="1" applyFont="1" applyFill="1" applyBorder="1" applyAlignment="1"/>
    <xf numFmtId="0" fontId="10" fillId="2" borderId="36" xfId="0" applyFont="1" applyFill="1" applyBorder="1" applyAlignment="1">
      <alignment horizontal="left"/>
    </xf>
    <xf numFmtId="0" fontId="12" fillId="2" borderId="0" xfId="0" applyFont="1" applyFill="1" applyAlignment="1">
      <alignment wrapText="1"/>
    </xf>
    <xf numFmtId="0" fontId="11" fillId="2" borderId="0" xfId="0" applyFont="1" applyFill="1"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12" fillId="2" borderId="0" xfId="0" applyFont="1" applyFill="1"/>
    <xf numFmtId="0" fontId="11" fillId="2" borderId="0" xfId="0" applyFont="1" applyFill="1"/>
    <xf numFmtId="0" fontId="19" fillId="2" borderId="0" xfId="0" applyFont="1" applyFill="1"/>
    <xf numFmtId="0" fontId="19" fillId="0" borderId="0" xfId="0" applyFont="1"/>
    <xf numFmtId="3" fontId="6" fillId="2" borderId="0" xfId="0" applyNumberFormat="1" applyFont="1" applyFill="1" applyAlignment="1">
      <alignment horizontal="center"/>
    </xf>
    <xf numFmtId="3" fontId="4" fillId="2" borderId="23" xfId="0" applyNumberFormat="1" applyFont="1" applyFill="1" applyBorder="1" applyAlignment="1">
      <alignment horizontal="center" vertical="center" wrapText="1"/>
    </xf>
    <xf numFmtId="168" fontId="5" fillId="2" borderId="37" xfId="1" applyNumberFormat="1" applyFont="1" applyFill="1" applyBorder="1" applyAlignment="1">
      <alignment horizontal="right"/>
    </xf>
    <xf numFmtId="168" fontId="5" fillId="2" borderId="22" xfId="1" applyNumberFormat="1" applyFont="1" applyFill="1" applyBorder="1"/>
    <xf numFmtId="0" fontId="13" fillId="2" borderId="10" xfId="0" applyFont="1" applyFill="1" applyBorder="1" applyAlignment="1">
      <alignment horizontal="center" vertical="center" wrapText="1"/>
    </xf>
    <xf numFmtId="0" fontId="12" fillId="2" borderId="16" xfId="0" applyFont="1" applyFill="1" applyBorder="1"/>
    <xf numFmtId="0" fontId="12" fillId="2" borderId="4" xfId="0" applyFont="1" applyFill="1" applyBorder="1"/>
    <xf numFmtId="3" fontId="0" fillId="2" borderId="0" xfId="0" applyNumberFormat="1" applyFill="1"/>
    <xf numFmtId="3" fontId="13" fillId="2" borderId="17" xfId="0"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164" fontId="12" fillId="2" borderId="14"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3" fontId="12" fillId="2" borderId="19" xfId="1" quotePrefix="1"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 xfId="0" applyFont="1" applyFill="1" applyBorder="1"/>
    <xf numFmtId="3" fontId="13" fillId="2" borderId="10" xfId="0" applyNumberFormat="1" applyFont="1" applyFill="1" applyBorder="1" applyAlignment="1">
      <alignment horizontal="center" vertical="center"/>
    </xf>
    <xf numFmtId="3" fontId="12" fillId="2" borderId="11"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167" fontId="12" fillId="2" borderId="29" xfId="0" quotePrefix="1"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0" fontId="12" fillId="2" borderId="6" xfId="0" applyFont="1" applyFill="1" applyBorder="1" applyAlignment="1">
      <alignment horizontal="center" vertical="center"/>
    </xf>
    <xf numFmtId="3" fontId="24" fillId="2" borderId="0" xfId="0" applyNumberFormat="1" applyFont="1" applyFill="1"/>
    <xf numFmtId="3" fontId="13" fillId="2" borderId="23" xfId="0" applyNumberFormat="1"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4" fontId="13" fillId="2" borderId="36" xfId="2" applyNumberFormat="1" applyFont="1" applyFill="1" applyBorder="1" applyAlignment="1">
      <alignment horizontal="center" vertical="center"/>
    </xf>
    <xf numFmtId="164" fontId="12" fillId="2" borderId="5" xfId="2" applyNumberFormat="1" applyFont="1" applyFill="1" applyBorder="1" applyAlignment="1">
      <alignment horizontal="center" vertical="center"/>
    </xf>
    <xf numFmtId="164" fontId="12" fillId="2" borderId="0" xfId="6" applyNumberFormat="1" applyFont="1" applyFill="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164" fontId="13" fillId="2" borderId="37" xfId="2" applyNumberFormat="1" applyFont="1" applyFill="1" applyBorder="1" applyAlignment="1">
      <alignment horizontal="center" vertical="center"/>
    </xf>
    <xf numFmtId="164" fontId="12" fillId="2" borderId="7" xfId="2" applyNumberFormat="1" applyFont="1" applyFill="1" applyBorder="1" applyAlignment="1">
      <alignment horizontal="center" vertical="center"/>
    </xf>
    <xf numFmtId="165" fontId="12" fillId="2" borderId="38" xfId="0" quotePrefix="1" applyNumberFormat="1" applyFont="1" applyFill="1" applyBorder="1" applyAlignment="1">
      <alignment horizontal="center" vertical="center"/>
    </xf>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0" fontId="4" fillId="2" borderId="0" xfId="0" applyFont="1" applyFill="1" applyAlignment="1">
      <alignment vertical="top"/>
    </xf>
    <xf numFmtId="0" fontId="4" fillId="2" borderId="16" xfId="0" applyFont="1" applyFill="1" applyBorder="1"/>
    <xf numFmtId="0" fontId="4" fillId="2" borderId="4" xfId="0" applyFont="1" applyFill="1" applyBorder="1"/>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169" fontId="4" fillId="2" borderId="10" xfId="1" applyNumberFormat="1" applyFont="1" applyFill="1" applyBorder="1" applyAlignment="1">
      <alignment horizontal="right"/>
    </xf>
    <xf numFmtId="169" fontId="4" fillId="2" borderId="13" xfId="1" applyNumberFormat="1" applyFont="1" applyFill="1" applyBorder="1" applyAlignment="1">
      <alignment horizontal="right"/>
    </xf>
    <xf numFmtId="170" fontId="4" fillId="2" borderId="1" xfId="1" applyNumberFormat="1" applyFont="1" applyFill="1" applyBorder="1" applyAlignment="1">
      <alignment horizontal="right"/>
    </xf>
    <xf numFmtId="170" fontId="4" fillId="2" borderId="11" xfId="1" applyNumberFormat="1" applyFont="1" applyFill="1" applyBorder="1" applyAlignment="1">
      <alignment horizontal="right"/>
    </xf>
    <xf numFmtId="170" fontId="4" fillId="2" borderId="2" xfId="1" applyNumberFormat="1" applyFont="1" applyFill="1" applyBorder="1" applyAlignment="1">
      <alignment horizontal="right"/>
    </xf>
    <xf numFmtId="165" fontId="5" fillId="2" borderId="23" xfId="2" applyNumberFormat="1" applyFont="1" applyFill="1" applyBorder="1" applyAlignment="1">
      <alignment horizontal="right" indent="2"/>
    </xf>
    <xf numFmtId="165" fontId="5" fillId="2" borderId="14" xfId="2" applyNumberFormat="1" applyFont="1" applyFill="1" applyBorder="1" applyAlignment="1">
      <alignment horizontal="right" indent="2"/>
    </xf>
    <xf numFmtId="165" fontId="5" fillId="2" borderId="36" xfId="2" applyNumberFormat="1" applyFont="1" applyFill="1" applyBorder="1" applyAlignment="1">
      <alignment horizontal="right" indent="2"/>
    </xf>
    <xf numFmtId="165" fontId="5" fillId="2" borderId="20" xfId="2" applyNumberFormat="1" applyFont="1" applyFill="1" applyBorder="1" applyAlignment="1">
      <alignment horizontal="right" indent="2"/>
    </xf>
    <xf numFmtId="165" fontId="4" fillId="2" borderId="37" xfId="2" applyNumberFormat="1" applyFont="1" applyFill="1" applyBorder="1" applyAlignment="1">
      <alignment horizontal="right" indent="2"/>
    </xf>
    <xf numFmtId="165" fontId="4" fillId="2" borderId="22" xfId="2" applyNumberFormat="1" applyFont="1" applyFill="1" applyBorder="1" applyAlignment="1">
      <alignment horizontal="right" indent="2"/>
    </xf>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165" fontId="10" fillId="2" borderId="20" xfId="0" applyNumberFormat="1" applyFont="1" applyFill="1" applyBorder="1" applyAlignment="1">
      <alignment horizontal="center"/>
    </xf>
    <xf numFmtId="0" fontId="10" fillId="2" borderId="37" xfId="0" applyFont="1" applyFill="1" applyBorder="1"/>
    <xf numFmtId="165" fontId="10" fillId="2" borderId="22" xfId="0" applyNumberFormat="1" applyFont="1" applyFill="1" applyBorder="1" applyAlignment="1">
      <alignment horizontal="center"/>
    </xf>
    <xf numFmtId="168" fontId="5" fillId="2" borderId="10" xfId="1" applyNumberFormat="1" applyFont="1" applyFill="1" applyBorder="1" applyAlignment="1">
      <alignment horizontal="right"/>
    </xf>
    <xf numFmtId="168" fontId="5" fillId="2" borderId="14" xfId="1" applyNumberFormat="1" applyFont="1" applyFill="1" applyBorder="1"/>
    <xf numFmtId="0" fontId="4" fillId="2" borderId="15" xfId="0" applyFont="1" applyFill="1" applyBorder="1" applyAlignment="1">
      <alignment horizontal="center" vertical="center" wrapText="1"/>
    </xf>
    <xf numFmtId="164" fontId="5" fillId="2" borderId="23" xfId="2" applyNumberFormat="1" applyFont="1" applyFill="1" applyBorder="1" applyAlignment="1">
      <alignment horizontal="center"/>
    </xf>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164" fontId="4" fillId="2" borderId="5" xfId="2" applyNumberFormat="1" applyFont="1" applyFill="1" applyBorder="1" applyAlignment="1">
      <alignment horizontal="center"/>
    </xf>
    <xf numFmtId="171" fontId="10" fillId="2" borderId="7" xfId="1" applyNumberFormat="1" applyFont="1" applyFill="1" applyBorder="1" applyAlignment="1">
      <alignment horizontal="center"/>
    </xf>
    <xf numFmtId="169" fontId="0" fillId="2" borderId="0" xfId="1" applyNumberFormat="1" applyFont="1" applyFill="1" applyAlignment="1"/>
    <xf numFmtId="171" fontId="0" fillId="2" borderId="0" xfId="1" applyNumberFormat="1" applyFont="1" applyFill="1" applyAlignment="1">
      <alignment horizontal="center"/>
    </xf>
    <xf numFmtId="0" fontId="4" fillId="2" borderId="38" xfId="0" applyFont="1" applyFill="1" applyBorder="1" applyAlignment="1">
      <alignment horizontal="center" vertical="center" wrapText="1"/>
    </xf>
    <xf numFmtId="169" fontId="7" fillId="2" borderId="1" xfId="1" applyNumberFormat="1" applyFont="1" applyFill="1" applyBorder="1" applyAlignment="1">
      <alignment horizontal="right"/>
    </xf>
    <xf numFmtId="165" fontId="7" fillId="2" borderId="1" xfId="0" applyNumberFormat="1" applyFont="1" applyFill="1" applyBorder="1" applyAlignment="1">
      <alignment horizontal="right" indent="1"/>
    </xf>
    <xf numFmtId="169" fontId="7" fillId="2" borderId="2" xfId="1" applyNumberFormat="1" applyFont="1" applyFill="1" applyBorder="1" applyAlignment="1">
      <alignment horizontal="right"/>
    </xf>
    <xf numFmtId="169" fontId="7" fillId="2" borderId="5" xfId="1" applyNumberFormat="1" applyFont="1" applyFill="1" applyBorder="1" applyAlignment="1">
      <alignment horizontal="right"/>
    </xf>
    <xf numFmtId="165" fontId="7" fillId="2" borderId="5" xfId="0" applyNumberFormat="1" applyFont="1" applyFill="1" applyBorder="1" applyAlignment="1">
      <alignment horizontal="right" indent="1"/>
    </xf>
    <xf numFmtId="169" fontId="7" fillId="2" borderId="6" xfId="1" applyNumberFormat="1" applyFont="1" applyFill="1" applyBorder="1" applyAlignment="1">
      <alignment horizontal="right"/>
    </xf>
    <xf numFmtId="0" fontId="22" fillId="2" borderId="36" xfId="0" applyFont="1" applyFill="1" applyBorder="1" applyAlignment="1">
      <alignment vertical="center"/>
    </xf>
    <xf numFmtId="169" fontId="22" fillId="2" borderId="5" xfId="1" applyNumberFormat="1" applyFont="1" applyFill="1" applyBorder="1" applyAlignment="1">
      <alignment horizontal="right"/>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9" fontId="22" fillId="2" borderId="7" xfId="1" applyNumberFormat="1" applyFont="1" applyFill="1" applyBorder="1" applyAlignment="1">
      <alignment horizontal="right"/>
    </xf>
    <xf numFmtId="165" fontId="4" fillId="2" borderId="7" xfId="1" applyNumberFormat="1" applyFont="1" applyFill="1" applyBorder="1" applyAlignment="1">
      <alignment horizontal="right" indent="1"/>
    </xf>
    <xf numFmtId="169" fontId="0" fillId="2" borderId="0" xfId="0" applyNumberFormat="1" applyFill="1"/>
    <xf numFmtId="3" fontId="5" fillId="2" borderId="11" xfId="1" applyNumberFormat="1" applyFont="1" applyFill="1" applyBorder="1" applyAlignment="1">
      <alignment horizontal="center" vertical="center"/>
    </xf>
    <xf numFmtId="165" fontId="5" fillId="2" borderId="13"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165" fontId="5" fillId="2" borderId="19" xfId="0"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wrapText="1"/>
    </xf>
    <xf numFmtId="0" fontId="4" fillId="2" borderId="1" xfId="0" applyFont="1" applyFill="1" applyBorder="1" applyAlignment="1">
      <alignment horizontal="center"/>
    </xf>
    <xf numFmtId="3" fontId="4" fillId="2" borderId="17"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0" fontId="7" fillId="2" borderId="2" xfId="0" applyFont="1" applyFill="1" applyBorder="1" applyAlignment="1">
      <alignment vertical="center" wrapText="1"/>
    </xf>
    <xf numFmtId="0" fontId="9" fillId="2" borderId="0" xfId="3" applyFont="1" applyFill="1" applyAlignment="1">
      <alignment vertical="center"/>
    </xf>
    <xf numFmtId="0" fontId="4" fillId="2" borderId="0" xfId="0" applyFont="1" applyFill="1"/>
    <xf numFmtId="0" fontId="12" fillId="2" borderId="0" xfId="0" applyFont="1" applyFill="1" applyAlignment="1">
      <alignment wrapText="1"/>
    </xf>
    <xf numFmtId="3" fontId="4" fillId="2" borderId="15" xfId="0" applyNumberFormat="1" applyFont="1" applyFill="1" applyBorder="1" applyAlignment="1">
      <alignment horizontal="center"/>
    </xf>
    <xf numFmtId="3" fontId="4" fillId="2" borderId="4" xfId="0" applyNumberFormat="1" applyFont="1" applyFill="1" applyBorder="1" applyAlignment="1">
      <alignment horizontal="center"/>
    </xf>
    <xf numFmtId="0" fontId="11" fillId="2" borderId="0" xfId="0" applyFont="1" applyFill="1" applyAlignment="1">
      <alignment horizontal="center" vertical="center"/>
    </xf>
    <xf numFmtId="0" fontId="0" fillId="0" borderId="0" xfId="0" applyAlignment="1">
      <alignment horizontal="center" vertical="center"/>
    </xf>
    <xf numFmtId="0" fontId="4" fillId="2" borderId="0" xfId="0" applyFont="1" applyFill="1" applyAlignment="1">
      <alignment vertical="top"/>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2" borderId="38" xfId="0" applyFont="1" applyFill="1" applyBorder="1" applyAlignment="1">
      <alignment horizontal="right" indent="1"/>
    </xf>
    <xf numFmtId="0" fontId="12" fillId="2" borderId="0" xfId="0" applyFont="1" applyFill="1"/>
    <xf numFmtId="0" fontId="11" fillId="2" borderId="0" xfId="0" applyFont="1" applyFill="1"/>
    <xf numFmtId="0" fontId="2" fillId="2" borderId="4" xfId="0" applyFont="1" applyFill="1" applyBorder="1" applyAlignment="1">
      <alignment horizontal="center"/>
    </xf>
    <xf numFmtId="0" fontId="19" fillId="2" borderId="0" xfId="0" applyFont="1" applyFill="1"/>
    <xf numFmtId="0" fontId="23" fillId="2" borderId="0" xfId="0" applyFont="1" applyFill="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xr:uid="{00000000-0005-0000-0000-000003000000}"/>
    <cellStyle name="Normal 4" xfId="5" xr:uid="{00000000-0005-0000-0000-000004000000}"/>
    <cellStyle name="Normal 5" xfId="6" xr:uid="{00000000-0005-0000-0000-000005000000}"/>
    <cellStyle name="Pourcentage" xfId="2" builtinId="5"/>
  </cellStyles>
  <dxfs count="0"/>
  <tableStyles count="0" defaultTableStyle="TableStyleMedium2" defaultPivotStyle="PivotStyleLight16"/>
  <colors>
    <mruColors>
      <color rgb="FF00FFFF"/>
      <color rgb="FFFF99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20"/>
  <sheetViews>
    <sheetView showGridLines="0" tabSelected="1" zoomScale="85" zoomScaleNormal="85" workbookViewId="0">
      <selection activeCell="G17" sqref="G17"/>
    </sheetView>
  </sheetViews>
  <sheetFormatPr baseColWidth="10" defaultColWidth="11.42578125" defaultRowHeight="15" x14ac:dyDescent="0.25"/>
  <cols>
    <col min="1" max="1" width="11.42578125" style="1"/>
    <col min="2" max="2" width="40.7109375" style="1" customWidth="1"/>
    <col min="3" max="3" width="34.28515625" style="1" customWidth="1"/>
    <col min="4" max="4" width="109.140625" style="1" customWidth="1"/>
    <col min="5" max="16384" width="11.42578125" style="1"/>
  </cols>
  <sheetData>
    <row r="1" spans="2:4" ht="18.75" x14ac:dyDescent="0.3">
      <c r="B1" s="262" t="s">
        <v>0</v>
      </c>
      <c r="C1" s="262"/>
      <c r="D1" s="262"/>
    </row>
    <row r="2" spans="2:4" ht="18.75" x14ac:dyDescent="0.3">
      <c r="B2" s="4"/>
      <c r="C2" s="5"/>
      <c r="D2" s="5"/>
    </row>
    <row r="3" spans="2:4" ht="18.75" x14ac:dyDescent="0.3">
      <c r="B3" s="5" t="s">
        <v>1</v>
      </c>
      <c r="C3" s="5"/>
      <c r="D3" s="6"/>
    </row>
    <row r="4" spans="2:4" ht="18.75" x14ac:dyDescent="0.3">
      <c r="B4" s="5"/>
      <c r="C4" s="5"/>
      <c r="D4" s="5"/>
    </row>
    <row r="5" spans="2:4" ht="19.5" thickBot="1" x14ac:dyDescent="0.35">
      <c r="B5" s="5"/>
      <c r="C5" s="5"/>
      <c r="D5" s="5"/>
    </row>
    <row r="6" spans="2:4" ht="19.5" thickBot="1" x14ac:dyDescent="0.35">
      <c r="B6" s="7" t="s">
        <v>2</v>
      </c>
      <c r="C6" s="8" t="s">
        <v>3</v>
      </c>
      <c r="D6" s="9" t="s">
        <v>4</v>
      </c>
    </row>
    <row r="7" spans="2:4" ht="31.9" customHeight="1" thickBot="1" x14ac:dyDescent="0.3">
      <c r="B7" s="10" t="s">
        <v>5</v>
      </c>
      <c r="C7" s="11">
        <v>1</v>
      </c>
      <c r="D7" s="12" t="s">
        <v>6</v>
      </c>
    </row>
    <row r="8" spans="2:4" ht="38.25" customHeight="1" x14ac:dyDescent="0.25">
      <c r="B8" s="89" t="s">
        <v>7</v>
      </c>
      <c r="C8" s="90" t="s">
        <v>8</v>
      </c>
      <c r="D8" s="260" t="s">
        <v>9</v>
      </c>
    </row>
    <row r="9" spans="2:4" ht="24.75" customHeight="1" x14ac:dyDescent="0.25">
      <c r="B9" s="91"/>
      <c r="C9" s="92" t="s">
        <v>10</v>
      </c>
      <c r="D9" s="93" t="s">
        <v>11</v>
      </c>
    </row>
    <row r="10" spans="2:4" ht="30.6" customHeight="1" thickBot="1" x14ac:dyDescent="0.3">
      <c r="B10" s="91"/>
      <c r="C10" s="92" t="s">
        <v>12</v>
      </c>
      <c r="D10" s="93" t="s">
        <v>13</v>
      </c>
    </row>
    <row r="11" spans="2:4" ht="28.15" customHeight="1" thickBot="1" x14ac:dyDescent="0.3">
      <c r="B11" s="10" t="s">
        <v>14</v>
      </c>
      <c r="C11" s="13">
        <v>3</v>
      </c>
      <c r="D11" s="14" t="s">
        <v>15</v>
      </c>
    </row>
    <row r="12" spans="2:4" ht="24.6" customHeight="1" x14ac:dyDescent="0.25">
      <c r="B12" s="91" t="s">
        <v>16</v>
      </c>
      <c r="C12" s="92" t="s">
        <v>17</v>
      </c>
      <c r="D12" s="94" t="s">
        <v>18</v>
      </c>
    </row>
    <row r="13" spans="2:4" ht="27.6" customHeight="1" x14ac:dyDescent="0.25">
      <c r="B13" s="95"/>
      <c r="C13" s="96" t="s">
        <v>19</v>
      </c>
      <c r="D13" s="97" t="s">
        <v>20</v>
      </c>
    </row>
    <row r="14" spans="2:4" ht="25.15" customHeight="1" x14ac:dyDescent="0.25">
      <c r="B14" s="95"/>
      <c r="C14" s="261" t="s">
        <v>21</v>
      </c>
      <c r="D14" s="97" t="s">
        <v>22</v>
      </c>
    </row>
    <row r="15" spans="2:4" ht="27.6" customHeight="1" thickBot="1" x14ac:dyDescent="0.3">
      <c r="B15" s="98"/>
      <c r="C15" s="99" t="s">
        <v>23</v>
      </c>
      <c r="D15" s="100" t="s">
        <v>24</v>
      </c>
    </row>
    <row r="16" spans="2:4" ht="33" customHeight="1" x14ac:dyDescent="0.3">
      <c r="B16" s="78" t="s">
        <v>25</v>
      </c>
      <c r="C16" s="5"/>
      <c r="D16" s="5"/>
    </row>
    <row r="17" spans="2:4" ht="18.75" x14ac:dyDescent="0.3">
      <c r="B17" s="5" t="s">
        <v>26</v>
      </c>
      <c r="C17" s="5"/>
      <c r="D17" s="5"/>
    </row>
    <row r="18" spans="2:4" ht="18.75" x14ac:dyDescent="0.3">
      <c r="B18" s="5"/>
      <c r="C18" s="5"/>
      <c r="D18" s="5"/>
    </row>
    <row r="19" spans="2:4" ht="18.75" x14ac:dyDescent="0.3">
      <c r="B19" s="5"/>
      <c r="C19" s="5"/>
      <c r="D19" s="5"/>
    </row>
    <row r="20" spans="2:4" ht="18.75" x14ac:dyDescent="0.3">
      <c r="B20" s="5"/>
      <c r="C20" s="5"/>
      <c r="D20" s="5"/>
    </row>
  </sheetData>
  <mergeCells count="1">
    <mergeCell ref="B1:D1"/>
  </mergeCells>
  <hyperlinks>
    <hyperlink ref="C7" location="'1'!A1" display="'1'!A1" xr:uid="{00000000-0004-0000-0000-000000000000}"/>
    <hyperlink ref="C8" location="INDICI1_2" display="INDICI1_2" xr:uid="{00000000-0004-0000-0000-000001000000}"/>
    <hyperlink ref="C9" location="'2_2'!A1" display="2.2" xr:uid="{00000000-0004-0000-0000-000002000000}"/>
    <hyperlink ref="C10" location="'2_3'!A1" display="2.3" xr:uid="{00000000-0004-0000-0000-000003000000}"/>
    <hyperlink ref="C11" location="'3'!A1" display="'3'!A1" xr:uid="{00000000-0004-0000-0000-000004000000}"/>
    <hyperlink ref="C12" location="'4.1'!A1" display="4.1" xr:uid="{00000000-0004-0000-0000-000005000000}"/>
    <hyperlink ref="C15" location="'4.4'!A1" display="4.4" xr:uid="{00000000-0004-0000-0000-000006000000}"/>
    <hyperlink ref="C13" location="'4.2'!A1" display="4.2" xr:uid="{00000000-0004-0000-0000-000007000000}"/>
    <hyperlink ref="C14" location="'4.3'!A1" display="4.3" xr:uid="{00000000-0004-0000-0000-000008000000}"/>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26"/>
  <sheetViews>
    <sheetView showGridLines="0" zoomScale="85" zoomScaleNormal="85" workbookViewId="0">
      <selection activeCell="A6" sqref="A6"/>
    </sheetView>
  </sheetViews>
  <sheetFormatPr baseColWidth="10" defaultColWidth="11.42578125"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1:14" ht="18.75" x14ac:dyDescent="0.3">
      <c r="B1" s="16" t="s">
        <v>27</v>
      </c>
      <c r="C1" s="3"/>
      <c r="D1" s="4"/>
      <c r="E1" s="4"/>
      <c r="F1" s="4"/>
      <c r="G1" s="121"/>
      <c r="H1" s="121"/>
    </row>
    <row r="2" spans="1:14" ht="18.75" x14ac:dyDescent="0.3">
      <c r="B2" s="3"/>
      <c r="C2" s="3"/>
      <c r="D2" s="3"/>
      <c r="E2" s="3"/>
      <c r="F2" s="4"/>
      <c r="G2" s="121"/>
      <c r="H2" s="1"/>
    </row>
    <row r="3" spans="1:14" ht="18.75" x14ac:dyDescent="0.3">
      <c r="B3" s="262" t="s">
        <v>153</v>
      </c>
      <c r="C3" s="262"/>
      <c r="D3" s="262"/>
      <c r="E3" s="262"/>
      <c r="F3" s="3"/>
      <c r="G3" s="121"/>
      <c r="H3" s="121"/>
      <c r="I3" s="1"/>
      <c r="J3" s="1"/>
    </row>
    <row r="4" spans="1:14" ht="19.5" thickBot="1" x14ac:dyDescent="0.35">
      <c r="B4" s="2"/>
      <c r="C4" s="3"/>
      <c r="D4" s="124"/>
      <c r="E4" s="3"/>
      <c r="F4" s="3"/>
      <c r="G4" s="121"/>
      <c r="H4" s="121"/>
      <c r="I4" s="1"/>
      <c r="J4" s="1"/>
    </row>
    <row r="5" spans="1:14" ht="19.5" thickBot="1" x14ac:dyDescent="0.35">
      <c r="B5" s="2"/>
      <c r="C5" s="121"/>
      <c r="D5" s="264" t="s">
        <v>135</v>
      </c>
      <c r="E5" s="277"/>
      <c r="F5" s="278"/>
      <c r="G5" s="264" t="s">
        <v>154</v>
      </c>
      <c r="H5" s="278"/>
      <c r="I5" s="1"/>
      <c r="J5" s="1"/>
    </row>
    <row r="6" spans="1:14" ht="38.25" thickBot="1" x14ac:dyDescent="0.3">
      <c r="B6" s="118"/>
      <c r="C6" s="18"/>
      <c r="D6" s="255" t="s">
        <v>29</v>
      </c>
      <c r="E6" s="69" t="s">
        <v>66</v>
      </c>
      <c r="F6" s="68" t="s">
        <v>32</v>
      </c>
      <c r="G6" s="69" t="s">
        <v>29</v>
      </c>
      <c r="H6" s="68" t="s">
        <v>66</v>
      </c>
      <c r="I6" s="1"/>
      <c r="J6" s="1"/>
    </row>
    <row r="7" spans="1:14" ht="18.75" x14ac:dyDescent="0.3">
      <c r="B7" s="118"/>
      <c r="C7" s="256">
        <v>2024</v>
      </c>
      <c r="D7" s="125">
        <v>242730</v>
      </c>
      <c r="E7" s="257">
        <v>1924450.1875000005</v>
      </c>
      <c r="F7" s="258">
        <v>12.613472750642449</v>
      </c>
      <c r="G7" s="259">
        <v>105.08680029438504</v>
      </c>
      <c r="H7" s="258">
        <v>107.51099771724559</v>
      </c>
      <c r="I7" s="1"/>
      <c r="J7" s="1"/>
    </row>
    <row r="8" spans="1:14" ht="18.75" x14ac:dyDescent="0.3">
      <c r="B8" s="118"/>
      <c r="C8" s="76">
        <v>2023</v>
      </c>
      <c r="D8" s="112">
        <v>241600</v>
      </c>
      <c r="E8" s="70">
        <v>1905132.05</v>
      </c>
      <c r="F8" s="71">
        <v>12.678354962452968</v>
      </c>
      <c r="G8" s="72">
        <v>104.5932724360362</v>
      </c>
      <c r="H8" s="71">
        <v>106.4</v>
      </c>
      <c r="I8" s="1"/>
      <c r="J8" s="1"/>
    </row>
    <row r="9" spans="1:14" ht="18.75" x14ac:dyDescent="0.3">
      <c r="A9" s="131"/>
      <c r="B9" s="1"/>
      <c r="C9" s="76">
        <v>2022</v>
      </c>
      <c r="D9" s="70">
        <v>238400</v>
      </c>
      <c r="E9" s="70">
        <v>1885610</v>
      </c>
      <c r="F9" s="71">
        <v>12.643123445463273</v>
      </c>
      <c r="G9" s="72">
        <v>103.2079310792675</v>
      </c>
      <c r="H9" s="71">
        <v>105.3413407821229</v>
      </c>
      <c r="I9" s="1"/>
      <c r="J9" s="1"/>
    </row>
    <row r="10" spans="1:14" ht="18.75" x14ac:dyDescent="0.3">
      <c r="B10" s="118"/>
      <c r="C10" s="76" t="s">
        <v>155</v>
      </c>
      <c r="D10" s="70">
        <v>232460</v>
      </c>
      <c r="E10" s="70">
        <v>1835600</v>
      </c>
      <c r="F10" s="71">
        <v>12.663979080409677</v>
      </c>
      <c r="G10" s="72">
        <v>100.63639118576562</v>
      </c>
      <c r="H10" s="71">
        <v>102.54748603351955</v>
      </c>
      <c r="I10" s="1"/>
      <c r="J10" s="1"/>
    </row>
    <row r="11" spans="1:14" ht="18.75" x14ac:dyDescent="0.3">
      <c r="B11" s="118"/>
      <c r="C11" s="76" t="s">
        <v>156</v>
      </c>
      <c r="D11" s="70">
        <v>225860</v>
      </c>
      <c r="E11" s="70">
        <v>1773380</v>
      </c>
      <c r="F11" s="71">
        <v>12.736131004071321</v>
      </c>
      <c r="G11" s="72">
        <v>97.779124637430186</v>
      </c>
      <c r="H11" s="71">
        <v>99.071508379888272</v>
      </c>
      <c r="I11" s="1"/>
      <c r="J11" s="1"/>
    </row>
    <row r="12" spans="1:14" ht="18.75" x14ac:dyDescent="0.3">
      <c r="B12" s="118"/>
      <c r="C12" s="76" t="s">
        <v>157</v>
      </c>
      <c r="D12" s="70">
        <v>229240</v>
      </c>
      <c r="E12" s="70">
        <v>1797010</v>
      </c>
      <c r="F12" s="71">
        <v>12.756745927958107</v>
      </c>
      <c r="G12" s="72">
        <v>99.242391445517114</v>
      </c>
      <c r="H12" s="71">
        <v>100.39162011173184</v>
      </c>
      <c r="I12" s="1"/>
      <c r="J12" s="1"/>
    </row>
    <row r="13" spans="1:14" ht="18.75" x14ac:dyDescent="0.3">
      <c r="B13" s="118"/>
      <c r="C13" s="76" t="s">
        <v>158</v>
      </c>
      <c r="D13" s="70">
        <v>229130</v>
      </c>
      <c r="E13" s="70">
        <v>1785360</v>
      </c>
      <c r="F13" s="71">
        <v>12.833826231124254</v>
      </c>
      <c r="G13" s="72">
        <v>99.194770336378198</v>
      </c>
      <c r="H13" s="71">
        <v>99.740782122905031</v>
      </c>
      <c r="I13" s="1"/>
      <c r="J13" s="1"/>
    </row>
    <row r="14" spans="1:14" ht="18.75" x14ac:dyDescent="0.3">
      <c r="B14" s="118"/>
      <c r="C14" s="76" t="s">
        <v>159</v>
      </c>
      <c r="D14" s="70">
        <v>231400</v>
      </c>
      <c r="E14" s="70">
        <v>1800620</v>
      </c>
      <c r="F14" s="71">
        <v>12.851129055547533</v>
      </c>
      <c r="G14" s="72">
        <v>100.177496861336</v>
      </c>
      <c r="H14" s="71">
        <v>100.59329608938548</v>
      </c>
      <c r="I14" s="1"/>
      <c r="J14" s="1"/>
    </row>
    <row r="15" spans="1:14" ht="18.75" x14ac:dyDescent="0.3">
      <c r="B15" s="118"/>
      <c r="C15" s="76" t="s">
        <v>160</v>
      </c>
      <c r="D15" s="70">
        <v>232550</v>
      </c>
      <c r="E15" s="70">
        <v>1818410</v>
      </c>
      <c r="F15" s="71">
        <v>12.788645025049355</v>
      </c>
      <c r="G15" s="72">
        <v>100.67535391142475</v>
      </c>
      <c r="H15" s="71">
        <v>101.58715083798884</v>
      </c>
      <c r="I15" s="1"/>
      <c r="J15" s="1"/>
    </row>
    <row r="16" spans="1:14" ht="18.75" x14ac:dyDescent="0.3">
      <c r="B16" s="118"/>
      <c r="C16" s="76" t="s">
        <v>161</v>
      </c>
      <c r="D16" s="70">
        <v>232030</v>
      </c>
      <c r="E16" s="70">
        <v>1810050</v>
      </c>
      <c r="F16" s="71">
        <v>12.818982901024834</v>
      </c>
      <c r="G16" s="72">
        <v>100.45023594094982</v>
      </c>
      <c r="H16" s="71">
        <v>101.12011173184356</v>
      </c>
      <c r="I16" s="1"/>
      <c r="J16" s="1"/>
      <c r="K16" s="1"/>
      <c r="L16" s="1"/>
      <c r="M16" s="1"/>
      <c r="N16" s="1"/>
    </row>
    <row r="17" spans="2:14" ht="18.75" x14ac:dyDescent="0.3">
      <c r="B17" s="118"/>
      <c r="C17" s="76" t="s">
        <v>162</v>
      </c>
      <c r="D17" s="70">
        <v>232020</v>
      </c>
      <c r="E17" s="70">
        <v>1806350</v>
      </c>
      <c r="F17" s="71">
        <v>12.84468679934675</v>
      </c>
      <c r="G17" s="72">
        <v>100.44590674920993</v>
      </c>
      <c r="H17" s="71">
        <v>100.91340782122904</v>
      </c>
      <c r="I17" s="1"/>
      <c r="J17" s="1"/>
      <c r="K17" s="1"/>
      <c r="L17" s="1"/>
      <c r="M17" s="1"/>
      <c r="N17" s="1"/>
    </row>
    <row r="18" spans="2:14" ht="19.5" thickBot="1" x14ac:dyDescent="0.35">
      <c r="B18" s="118"/>
      <c r="C18" s="77" t="s">
        <v>163</v>
      </c>
      <c r="D18" s="73">
        <v>230990</v>
      </c>
      <c r="E18" s="73">
        <v>1790000</v>
      </c>
      <c r="F18" s="74">
        <v>12.904469273743016</v>
      </c>
      <c r="G18" s="101">
        <v>100</v>
      </c>
      <c r="H18" s="74">
        <v>100</v>
      </c>
      <c r="I18" s="1"/>
      <c r="J18" s="1"/>
      <c r="K18" s="1"/>
      <c r="L18" s="1"/>
      <c r="M18" s="1"/>
      <c r="N18" s="1"/>
    </row>
    <row r="19" spans="2:14" ht="18.75" x14ac:dyDescent="0.3">
      <c r="B19" s="118"/>
      <c r="C19" s="43"/>
      <c r="D19" s="87"/>
      <c r="E19" s="87"/>
      <c r="F19" s="88"/>
      <c r="G19" s="88"/>
      <c r="H19" s="88"/>
      <c r="I19" s="1"/>
      <c r="J19" s="1"/>
      <c r="K19" s="1"/>
      <c r="L19" s="1"/>
      <c r="M19" s="1"/>
      <c r="N19" s="1"/>
    </row>
    <row r="20" spans="2:14" ht="15.75" x14ac:dyDescent="0.25">
      <c r="B20" s="120"/>
      <c r="C20" s="272" t="s">
        <v>133</v>
      </c>
      <c r="D20" s="272"/>
      <c r="E20" s="272"/>
      <c r="F20" s="272"/>
      <c r="G20" s="120"/>
      <c r="H20" s="120"/>
      <c r="I20" s="1"/>
      <c r="J20" s="1"/>
      <c r="K20" s="1"/>
      <c r="L20" s="1"/>
      <c r="M20" s="1"/>
      <c r="N20" s="1"/>
    </row>
    <row r="21" spans="2:14" ht="18.75" x14ac:dyDescent="0.3">
      <c r="B21" s="3"/>
      <c r="C21" s="75" t="s">
        <v>81</v>
      </c>
      <c r="D21" s="116"/>
      <c r="E21" s="116"/>
      <c r="F21" s="116"/>
      <c r="G21" s="116"/>
      <c r="H21" s="116"/>
      <c r="I21" s="1"/>
      <c r="J21" s="1"/>
      <c r="K21" s="1"/>
      <c r="L21" s="1"/>
      <c r="M21" s="1"/>
      <c r="N21" s="1"/>
    </row>
    <row r="22" spans="2:14" ht="18.75" x14ac:dyDescent="0.3">
      <c r="B22" s="3"/>
      <c r="C22" s="120" t="s">
        <v>164</v>
      </c>
      <c r="D22" s="3"/>
      <c r="E22" s="3"/>
      <c r="F22" s="3"/>
      <c r="G22" s="121"/>
      <c r="H22" s="121"/>
      <c r="I22" s="1"/>
      <c r="J22" s="1"/>
    </row>
    <row r="23" spans="2:14" ht="18.75" x14ac:dyDescent="0.3">
      <c r="B23" s="3"/>
      <c r="C23" s="3"/>
      <c r="D23" s="279"/>
      <c r="E23" s="279"/>
      <c r="F23" s="279"/>
      <c r="G23" s="121"/>
      <c r="H23" s="121"/>
      <c r="I23" s="1"/>
      <c r="J23" s="1"/>
    </row>
    <row r="24" spans="2:14" ht="18.75" x14ac:dyDescent="0.3">
      <c r="B24" s="3"/>
      <c r="C24" s="3"/>
      <c r="D24" s="3"/>
      <c r="E24" s="3"/>
      <c r="F24" s="3"/>
      <c r="G24" s="121"/>
      <c r="H24" s="121"/>
      <c r="I24" s="1"/>
      <c r="J24" s="1"/>
    </row>
    <row r="25" spans="2:14" s="1" customFormat="1" x14ac:dyDescent="0.25"/>
    <row r="26" spans="2:14" x14ac:dyDescent="0.25">
      <c r="B26" s="1"/>
      <c r="C26" s="1"/>
      <c r="D26" s="1"/>
      <c r="E26" s="1"/>
      <c r="F26" s="1"/>
      <c r="G26" s="1"/>
      <c r="H26" s="1"/>
      <c r="I26" s="1"/>
      <c r="J26" s="1"/>
    </row>
  </sheetData>
  <mergeCells count="5">
    <mergeCell ref="D5:F5"/>
    <mergeCell ref="G5:H5"/>
    <mergeCell ref="D23:F23"/>
    <mergeCell ref="B3:E3"/>
    <mergeCell ref="C20:F20"/>
  </mergeCells>
  <hyperlinks>
    <hyperlink ref="B1" location="Sommaire!A1" display="retour au sommaire" xr:uid="{00000000-0004-0000-0900-000000000000}"/>
  </hyperlink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43"/>
  <sheetViews>
    <sheetView showGridLines="0" topLeftCell="A3" zoomScale="85" zoomScaleNormal="85" workbookViewId="0">
      <selection activeCell="C3" sqref="C3"/>
    </sheetView>
  </sheetViews>
  <sheetFormatPr baseColWidth="10" defaultColWidth="11.42578125" defaultRowHeight="15" x14ac:dyDescent="0.25"/>
  <cols>
    <col min="1" max="1" width="7.5703125" style="1" customWidth="1"/>
    <col min="2" max="2" width="11.42578125" style="1"/>
    <col min="3" max="3" width="59.42578125" style="1" bestFit="1" customWidth="1"/>
    <col min="4" max="4" width="17.5703125" style="1" customWidth="1"/>
    <col min="5" max="5" width="16.28515625" style="1" customWidth="1"/>
    <col min="6" max="6" width="15.5703125" style="1" customWidth="1"/>
    <col min="7" max="7" width="17" style="1" customWidth="1"/>
    <col min="8" max="8" width="17.7109375" style="1" customWidth="1"/>
    <col min="9" max="16384" width="11.42578125" style="1"/>
  </cols>
  <sheetData>
    <row r="1" spans="2:8" ht="18.75" x14ac:dyDescent="0.3">
      <c r="B1" s="17" t="s">
        <v>27</v>
      </c>
      <c r="C1" s="121"/>
    </row>
    <row r="2" spans="2:8" ht="18.75" x14ac:dyDescent="0.3">
      <c r="B2" s="3"/>
      <c r="C2" s="121"/>
      <c r="D2" s="121"/>
      <c r="E2" s="121"/>
      <c r="F2" s="121"/>
      <c r="G2" s="121"/>
      <c r="H2" s="121"/>
    </row>
    <row r="3" spans="2:8" ht="18.75" x14ac:dyDescent="0.3">
      <c r="B3" s="2" t="s">
        <v>28</v>
      </c>
      <c r="C3" s="121"/>
      <c r="D3" s="18"/>
      <c r="E3" s="121"/>
      <c r="F3" s="121"/>
      <c r="G3" s="121"/>
      <c r="H3" s="121"/>
    </row>
    <row r="4" spans="2:8" ht="19.5" thickBot="1" x14ac:dyDescent="0.35">
      <c r="B4" s="2"/>
      <c r="C4" s="121"/>
      <c r="D4" s="18"/>
      <c r="E4" s="121"/>
      <c r="F4" s="121"/>
      <c r="G4" s="121"/>
      <c r="H4" s="121"/>
    </row>
    <row r="5" spans="2:8" ht="79.5" thickBot="1" x14ac:dyDescent="0.35">
      <c r="B5" s="3"/>
      <c r="C5" s="19"/>
      <c r="D5" s="128" t="s">
        <v>29</v>
      </c>
      <c r="E5" s="20" t="s">
        <v>30</v>
      </c>
      <c r="F5" s="21" t="s">
        <v>31</v>
      </c>
      <c r="G5" s="22" t="s">
        <v>165</v>
      </c>
      <c r="H5" s="23" t="s">
        <v>32</v>
      </c>
    </row>
    <row r="6" spans="2:8" ht="16.5" thickBot="1" x14ac:dyDescent="0.3">
      <c r="C6" s="24" t="s">
        <v>33</v>
      </c>
      <c r="D6" s="129"/>
      <c r="E6" s="129"/>
      <c r="F6" s="129"/>
      <c r="G6" s="129"/>
      <c r="H6" s="130"/>
    </row>
    <row r="7" spans="2:8" ht="15.75" x14ac:dyDescent="0.25">
      <c r="B7" s="131"/>
      <c r="C7" s="25" t="s">
        <v>34</v>
      </c>
      <c r="D7" s="132">
        <v>69711</v>
      </c>
      <c r="E7" s="133">
        <v>543941.69999999995</v>
      </c>
      <c r="F7" s="134">
        <v>632735.69999999995</v>
      </c>
      <c r="G7" s="135">
        <v>0.1281589552703902</v>
      </c>
      <c r="H7" s="136">
        <v>0.11017396363126027</v>
      </c>
    </row>
    <row r="8" spans="2:8" ht="15.75" x14ac:dyDescent="0.25">
      <c r="B8" s="131"/>
      <c r="C8" s="25" t="s">
        <v>35</v>
      </c>
      <c r="D8" s="132">
        <v>12</v>
      </c>
      <c r="E8" s="133">
        <v>96</v>
      </c>
      <c r="F8" s="137">
        <v>101</v>
      </c>
      <c r="G8" s="138">
        <v>0.125</v>
      </c>
      <c r="H8" s="139">
        <v>0.11881188118811881</v>
      </c>
    </row>
    <row r="9" spans="2:8" ht="15.75" x14ac:dyDescent="0.25">
      <c r="B9" s="131"/>
      <c r="C9" s="25" t="s">
        <v>36</v>
      </c>
      <c r="D9" s="132">
        <v>242</v>
      </c>
      <c r="E9" s="133">
        <v>1995</v>
      </c>
      <c r="F9" s="137">
        <v>2105</v>
      </c>
      <c r="G9" s="138">
        <v>0.12130325814536341</v>
      </c>
      <c r="H9" s="139">
        <v>0.11496437054631829</v>
      </c>
    </row>
    <row r="10" spans="2:8" ht="15.75" x14ac:dyDescent="0.25">
      <c r="B10" s="131"/>
      <c r="C10" s="25" t="s">
        <v>37</v>
      </c>
      <c r="D10" s="132">
        <v>4034</v>
      </c>
      <c r="E10" s="133">
        <v>34791</v>
      </c>
      <c r="F10" s="140">
        <v>34903</v>
      </c>
      <c r="G10" s="138">
        <v>0.11594952717656866</v>
      </c>
      <c r="H10" s="139">
        <v>0.11557745752514111</v>
      </c>
    </row>
    <row r="11" spans="2:8" ht="16.5" thickBot="1" x14ac:dyDescent="0.3">
      <c r="B11" s="131"/>
      <c r="C11" s="25" t="s">
        <v>38</v>
      </c>
      <c r="D11" s="132">
        <v>117.1</v>
      </c>
      <c r="E11" s="133">
        <v>121.1</v>
      </c>
      <c r="F11" s="137">
        <v>107.1</v>
      </c>
      <c r="G11" s="141" t="s">
        <v>39</v>
      </c>
      <c r="H11" s="142" t="s">
        <v>39</v>
      </c>
    </row>
    <row r="12" spans="2:8" ht="16.5" thickBot="1" x14ac:dyDescent="0.3">
      <c r="B12" s="131"/>
      <c r="C12" s="26" t="s">
        <v>40</v>
      </c>
      <c r="D12" s="143"/>
      <c r="E12" s="143"/>
      <c r="F12" s="143"/>
      <c r="G12" s="143"/>
      <c r="H12" s="144"/>
    </row>
    <row r="13" spans="2:8" ht="15.75" x14ac:dyDescent="0.25">
      <c r="B13" s="131"/>
      <c r="C13" s="145" t="s">
        <v>41</v>
      </c>
      <c r="D13" s="146">
        <v>8260096</v>
      </c>
      <c r="E13" s="147">
        <v>66351959</v>
      </c>
      <c r="F13" s="148">
        <v>68605616</v>
      </c>
      <c r="G13" s="149">
        <v>0.12448910513704652</v>
      </c>
      <c r="H13" s="136">
        <v>0.12039970605321873</v>
      </c>
    </row>
    <row r="14" spans="2:8" ht="15.75" x14ac:dyDescent="0.25">
      <c r="B14" s="131"/>
      <c r="C14" s="27" t="s">
        <v>42</v>
      </c>
      <c r="D14" s="150">
        <v>4.0000000000000001E-3</v>
      </c>
      <c r="E14" s="151">
        <v>3.0000000000000001E-3</v>
      </c>
      <c r="F14" s="152">
        <v>3.0000000000000001E-3</v>
      </c>
      <c r="G14" s="153" t="s">
        <v>39</v>
      </c>
      <c r="H14" s="154" t="s">
        <v>39</v>
      </c>
    </row>
    <row r="15" spans="2:8" ht="15.75" x14ac:dyDescent="0.25">
      <c r="B15" s="131"/>
      <c r="C15" s="27" t="s">
        <v>43</v>
      </c>
      <c r="D15" s="155"/>
      <c r="E15" s="156"/>
      <c r="F15" s="157"/>
      <c r="G15" s="158"/>
      <c r="H15" s="154"/>
    </row>
    <row r="16" spans="2:8" ht="15.75" x14ac:dyDescent="0.25">
      <c r="B16" s="131"/>
      <c r="C16" s="25" t="s">
        <v>44</v>
      </c>
      <c r="D16" s="132">
        <v>1917538</v>
      </c>
      <c r="E16" s="133">
        <v>15034238</v>
      </c>
      <c r="F16" s="159">
        <v>15734067</v>
      </c>
      <c r="G16" s="160">
        <v>0.12754474154260428</v>
      </c>
      <c r="H16" s="161">
        <v>0.12187173221011452</v>
      </c>
    </row>
    <row r="17" spans="2:8" ht="15.75" x14ac:dyDescent="0.25">
      <c r="B17" s="131"/>
      <c r="C17" s="25" t="s">
        <v>45</v>
      </c>
      <c r="D17" s="132">
        <v>1968526</v>
      </c>
      <c r="E17" s="133">
        <v>15712596</v>
      </c>
      <c r="F17" s="159">
        <v>16218296</v>
      </c>
      <c r="G17" s="160">
        <v>0.12528330773603547</v>
      </c>
      <c r="H17" s="161">
        <v>0.12137686967854083</v>
      </c>
    </row>
    <row r="18" spans="2:8" ht="15.75" x14ac:dyDescent="0.25">
      <c r="B18" s="131"/>
      <c r="C18" s="25" t="s">
        <v>46</v>
      </c>
      <c r="D18" s="132">
        <v>2109650</v>
      </c>
      <c r="E18" s="133">
        <v>16882040</v>
      </c>
      <c r="F18" s="159">
        <v>17433719</v>
      </c>
      <c r="G18" s="160">
        <v>0.12496416309877242</v>
      </c>
      <c r="H18" s="161">
        <v>0.12100975127567445</v>
      </c>
    </row>
    <row r="19" spans="2:8" ht="15.75" x14ac:dyDescent="0.25">
      <c r="B19" s="131"/>
      <c r="C19" s="25" t="s">
        <v>47</v>
      </c>
      <c r="D19" s="132">
        <v>1383194</v>
      </c>
      <c r="E19" s="133">
        <v>11563660</v>
      </c>
      <c r="F19" s="159">
        <v>11912228</v>
      </c>
      <c r="G19" s="160">
        <v>0.11961558883606055</v>
      </c>
      <c r="H19" s="161">
        <v>0.11611547394828238</v>
      </c>
    </row>
    <row r="20" spans="2:8" ht="15.75" x14ac:dyDescent="0.25">
      <c r="B20" s="131"/>
      <c r="C20" s="25" t="s">
        <v>48</v>
      </c>
      <c r="D20" s="162">
        <v>881188</v>
      </c>
      <c r="E20" s="163">
        <v>7159425</v>
      </c>
      <c r="F20" s="159">
        <v>7307306</v>
      </c>
      <c r="G20" s="160">
        <v>0.12308083400552419</v>
      </c>
      <c r="H20" s="161">
        <v>0.12058999582062117</v>
      </c>
    </row>
    <row r="21" spans="2:8" ht="15.75" x14ac:dyDescent="0.25">
      <c r="B21" s="131"/>
      <c r="C21" s="27" t="s">
        <v>49</v>
      </c>
      <c r="D21" s="155"/>
      <c r="E21" s="164"/>
      <c r="F21" s="165"/>
      <c r="G21" s="158"/>
      <c r="H21" s="154"/>
    </row>
    <row r="22" spans="2:8" ht="15.75" x14ac:dyDescent="0.25">
      <c r="B22" s="131"/>
      <c r="C22" s="25" t="s">
        <v>44</v>
      </c>
      <c r="D22" s="166">
        <v>0.23214475957664416</v>
      </c>
      <c r="E22" s="167">
        <v>0.22658318196754371</v>
      </c>
      <c r="F22" s="168">
        <v>0.22934080207078092</v>
      </c>
      <c r="G22" s="169" t="s">
        <v>39</v>
      </c>
      <c r="H22" s="170" t="s">
        <v>39</v>
      </c>
    </row>
    <row r="23" spans="2:8" ht="15.75" x14ac:dyDescent="0.25">
      <c r="B23" s="131"/>
      <c r="C23" s="25" t="s">
        <v>45</v>
      </c>
      <c r="D23" s="166">
        <v>0.23831756919047914</v>
      </c>
      <c r="E23" s="167">
        <v>0.2368068137973138</v>
      </c>
      <c r="F23" s="168">
        <v>0.23639895602715671</v>
      </c>
      <c r="G23" s="169" t="s">
        <v>39</v>
      </c>
      <c r="H23" s="170" t="s">
        <v>39</v>
      </c>
    </row>
    <row r="24" spans="2:8" ht="15.75" x14ac:dyDescent="0.25">
      <c r="B24" s="131"/>
      <c r="C24" s="25" t="s">
        <v>46</v>
      </c>
      <c r="D24" s="166">
        <v>0.25540260064774067</v>
      </c>
      <c r="E24" s="167">
        <v>0.25443167397664929</v>
      </c>
      <c r="F24" s="168">
        <v>0.25411504212716346</v>
      </c>
      <c r="G24" s="169" t="s">
        <v>39</v>
      </c>
      <c r="H24" s="170" t="s">
        <v>39</v>
      </c>
    </row>
    <row r="25" spans="2:8" ht="15.75" x14ac:dyDescent="0.25">
      <c r="B25" s="131"/>
      <c r="C25" s="25" t="s">
        <v>47</v>
      </c>
      <c r="D25" s="166">
        <v>0.16745495451868841</v>
      </c>
      <c r="E25" s="167">
        <v>0.17427759744064225</v>
      </c>
      <c r="F25" s="168">
        <v>0.17363342382932617</v>
      </c>
      <c r="G25" s="169" t="s">
        <v>39</v>
      </c>
      <c r="H25" s="170" t="s">
        <v>39</v>
      </c>
    </row>
    <row r="26" spans="2:8" ht="15.75" x14ac:dyDescent="0.25">
      <c r="B26" s="131"/>
      <c r="C26" s="25" t="s">
        <v>48</v>
      </c>
      <c r="D26" s="166">
        <v>0.10668011606644766</v>
      </c>
      <c r="E26" s="167">
        <v>0.10790073281785094</v>
      </c>
      <c r="F26" s="168">
        <v>0.10651177594557273</v>
      </c>
      <c r="G26" s="169" t="s">
        <v>39</v>
      </c>
      <c r="H26" s="170" t="s">
        <v>39</v>
      </c>
    </row>
    <row r="27" spans="2:8" ht="16.5" thickBot="1" x14ac:dyDescent="0.3">
      <c r="B27" s="131"/>
      <c r="C27" s="28" t="s">
        <v>50</v>
      </c>
      <c r="D27" s="171">
        <v>1</v>
      </c>
      <c r="E27" s="172">
        <v>1</v>
      </c>
      <c r="F27" s="173">
        <v>1</v>
      </c>
      <c r="G27" s="174" t="s">
        <v>39</v>
      </c>
      <c r="H27" s="175" t="s">
        <v>39</v>
      </c>
    </row>
    <row r="28" spans="2:8" ht="16.5" thickBot="1" x14ac:dyDescent="0.3">
      <c r="B28" s="131"/>
      <c r="C28" s="82" t="s">
        <v>51</v>
      </c>
      <c r="D28" s="19"/>
      <c r="E28" s="19"/>
      <c r="F28" s="19"/>
      <c r="G28" s="19"/>
      <c r="H28" s="176"/>
    </row>
    <row r="29" spans="2:8" ht="15.75" x14ac:dyDescent="0.25">
      <c r="B29" s="177" t="s">
        <v>52</v>
      </c>
      <c r="C29" s="145" t="s">
        <v>53</v>
      </c>
      <c r="D29" s="178">
        <v>328611</v>
      </c>
      <c r="E29" s="179">
        <v>2768405</v>
      </c>
      <c r="F29" s="180">
        <v>2818128</v>
      </c>
      <c r="G29" s="149">
        <v>0.11870047915677077</v>
      </c>
      <c r="H29" s="181">
        <v>0.11660613002674115</v>
      </c>
    </row>
    <row r="30" spans="2:8" ht="15.75" x14ac:dyDescent="0.25">
      <c r="B30" s="131"/>
      <c r="C30" s="25" t="s">
        <v>54</v>
      </c>
      <c r="D30" s="182">
        <v>40017</v>
      </c>
      <c r="E30" s="183">
        <v>41909</v>
      </c>
      <c r="F30" s="184">
        <v>587391</v>
      </c>
      <c r="G30" s="185" t="s">
        <v>39</v>
      </c>
      <c r="H30" s="186" t="s">
        <v>39</v>
      </c>
    </row>
    <row r="31" spans="2:8" ht="15.75" x14ac:dyDescent="0.25">
      <c r="B31" s="131"/>
      <c r="C31" s="25" t="s">
        <v>55</v>
      </c>
      <c r="D31" s="187">
        <v>6.3E-2</v>
      </c>
      <c r="E31" s="188">
        <v>7.0999999999999994E-2</v>
      </c>
      <c r="F31" s="189">
        <v>7.2999999999999995E-2</v>
      </c>
      <c r="G31" s="190" t="s">
        <v>39</v>
      </c>
      <c r="H31" s="191" t="s">
        <v>39</v>
      </c>
    </row>
    <row r="32" spans="2:8" ht="16.5" thickBot="1" x14ac:dyDescent="0.3">
      <c r="B32" s="131"/>
      <c r="C32" s="29" t="s">
        <v>56</v>
      </c>
      <c r="D32" s="192">
        <v>0.13300000000000001</v>
      </c>
      <c r="E32" s="193">
        <v>0.14760000000000001</v>
      </c>
      <c r="F32" s="194" t="s">
        <v>39</v>
      </c>
      <c r="G32" s="195" t="s">
        <v>39</v>
      </c>
      <c r="H32" s="196" t="s">
        <v>39</v>
      </c>
    </row>
    <row r="33" spans="3:8" ht="30.75" customHeight="1" x14ac:dyDescent="0.25">
      <c r="C33" s="120" t="s">
        <v>57</v>
      </c>
      <c r="D33" s="120"/>
      <c r="E33" s="120"/>
      <c r="F33" s="120"/>
      <c r="G33" s="120"/>
      <c r="H33" s="120"/>
    </row>
    <row r="34" spans="3:8" ht="15.75" x14ac:dyDescent="0.25">
      <c r="C34" s="120" t="s">
        <v>58</v>
      </c>
      <c r="D34" s="30"/>
      <c r="E34" s="30"/>
      <c r="F34" s="30"/>
      <c r="G34" s="121"/>
      <c r="H34" s="121"/>
    </row>
    <row r="35" spans="3:8" ht="15.75" x14ac:dyDescent="0.25">
      <c r="C35" s="79" t="s">
        <v>59</v>
      </c>
      <c r="D35" s="121"/>
      <c r="E35" s="121"/>
      <c r="F35" s="121"/>
      <c r="G35" s="121"/>
      <c r="H35" s="121"/>
    </row>
    <row r="36" spans="3:8" ht="15.75" x14ac:dyDescent="0.25">
      <c r="C36" s="122" t="s">
        <v>60</v>
      </c>
      <c r="D36" s="120"/>
      <c r="E36" s="120"/>
      <c r="F36" s="120"/>
      <c r="G36" s="120"/>
      <c r="H36" s="120"/>
    </row>
    <row r="37" spans="3:8" ht="11.25" customHeight="1" x14ac:dyDescent="0.25">
      <c r="C37" s="122"/>
      <c r="D37" s="120"/>
      <c r="E37" s="120"/>
      <c r="F37" s="120"/>
      <c r="G37" s="120"/>
      <c r="H37" s="120"/>
    </row>
    <row r="38" spans="3:8" ht="47.25" customHeight="1" x14ac:dyDescent="0.25">
      <c r="C38" s="263" t="s">
        <v>61</v>
      </c>
      <c r="D38" s="263"/>
      <c r="E38" s="263"/>
      <c r="F38" s="263"/>
      <c r="G38" s="263"/>
      <c r="H38" s="263"/>
    </row>
    <row r="39" spans="3:8" ht="15.75" x14ac:dyDescent="0.25">
      <c r="C39" s="31" t="s">
        <v>62</v>
      </c>
      <c r="D39" s="32"/>
      <c r="E39" s="32"/>
      <c r="F39" s="120"/>
      <c r="G39" s="120"/>
      <c r="H39" s="120"/>
    </row>
    <row r="40" spans="3:8" x14ac:dyDescent="0.25">
      <c r="C40" s="121"/>
      <c r="D40" s="121"/>
      <c r="E40" s="121"/>
      <c r="F40" s="121"/>
      <c r="G40" s="121"/>
      <c r="H40" s="121"/>
    </row>
    <row r="41" spans="3:8" x14ac:dyDescent="0.25">
      <c r="C41" s="121"/>
      <c r="D41" s="121"/>
      <c r="E41" s="121"/>
      <c r="F41" s="121"/>
      <c r="G41" s="121"/>
      <c r="H41" s="121"/>
    </row>
    <row r="42" spans="3:8" x14ac:dyDescent="0.25">
      <c r="C42" s="121"/>
      <c r="D42" s="121"/>
      <c r="E42" s="121"/>
      <c r="F42" s="121"/>
      <c r="G42" s="121"/>
      <c r="H42" s="121"/>
    </row>
    <row r="43" spans="3:8" x14ac:dyDescent="0.25">
      <c r="C43" s="121"/>
      <c r="D43" s="121"/>
      <c r="E43" s="121"/>
      <c r="F43" s="121"/>
      <c r="G43" s="121"/>
      <c r="H43" s="121"/>
    </row>
  </sheetData>
  <mergeCells count="1">
    <mergeCell ref="C38:H38"/>
  </mergeCells>
  <hyperlinks>
    <hyperlink ref="B1" location="Sommaire!A1" display="retour au sommaire" xr:uid="{00000000-0004-0000-0100-00000000000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3"/>
  <sheetViews>
    <sheetView showGridLines="0" zoomScale="85" zoomScaleNormal="85" workbookViewId="0">
      <selection activeCell="B3" sqref="B3:F3"/>
    </sheetView>
  </sheetViews>
  <sheetFormatPr baseColWidth="10" defaultColWidth="11.42578125" defaultRowHeight="15" x14ac:dyDescent="0.25"/>
  <cols>
    <col min="1" max="1" width="5.28515625" customWidth="1"/>
    <col min="3" max="3" width="14.28515625" customWidth="1"/>
    <col min="4" max="4" width="29.42578125" customWidth="1"/>
    <col min="5" max="5" width="23.42578125" customWidth="1"/>
    <col min="6" max="6" width="33.28515625" customWidth="1"/>
    <col min="7" max="7" width="37.7109375" bestFit="1" customWidth="1"/>
    <col min="8" max="8" width="19.28515625" bestFit="1" customWidth="1"/>
  </cols>
  <sheetData>
    <row r="1" spans="1:10" ht="18.75" x14ac:dyDescent="0.3">
      <c r="A1" s="121"/>
      <c r="B1" s="17" t="s">
        <v>27</v>
      </c>
      <c r="C1" s="121"/>
      <c r="D1" s="121"/>
      <c r="E1" s="4"/>
      <c r="F1" s="121"/>
      <c r="G1" s="121"/>
      <c r="H1" s="121"/>
      <c r="I1" s="1"/>
      <c r="J1" s="1"/>
    </row>
    <row r="2" spans="1:10" ht="15.75" x14ac:dyDescent="0.25">
      <c r="A2" s="121"/>
      <c r="B2" s="121"/>
      <c r="C2" s="121"/>
      <c r="D2" s="121"/>
      <c r="E2" s="33"/>
      <c r="F2" s="80"/>
      <c r="G2" s="121"/>
      <c r="H2" s="121"/>
      <c r="I2" s="1"/>
      <c r="J2" s="1"/>
    </row>
    <row r="3" spans="1:10" ht="18.75" x14ac:dyDescent="0.25">
      <c r="A3" s="121"/>
      <c r="B3" s="268" t="s">
        <v>63</v>
      </c>
      <c r="C3" s="268"/>
      <c r="D3" s="268"/>
      <c r="E3" s="268"/>
      <c r="F3" s="268"/>
      <c r="G3" s="121"/>
      <c r="H3" s="121"/>
      <c r="I3" s="1"/>
      <c r="J3" s="1"/>
    </row>
    <row r="4" spans="1:10" ht="19.5" thickBot="1" x14ac:dyDescent="0.3">
      <c r="A4" s="121"/>
      <c r="B4" s="197"/>
      <c r="C4" s="121"/>
      <c r="D4" s="121"/>
      <c r="E4" s="121"/>
      <c r="F4" s="121"/>
      <c r="G4" s="121"/>
      <c r="H4" s="121"/>
      <c r="I4" s="1"/>
      <c r="J4" s="1"/>
    </row>
    <row r="5" spans="1:10" ht="19.5" customHeight="1" thickBot="1" x14ac:dyDescent="0.35">
      <c r="A5" s="121"/>
      <c r="B5" s="117"/>
      <c r="C5" s="121"/>
      <c r="D5" s="102" t="s">
        <v>64</v>
      </c>
      <c r="E5" s="198"/>
      <c r="F5" s="199"/>
      <c r="G5" s="264" t="s">
        <v>65</v>
      </c>
      <c r="H5" s="265"/>
      <c r="I5" s="1"/>
      <c r="J5" s="1"/>
    </row>
    <row r="6" spans="1:10" ht="38.25" thickBot="1" x14ac:dyDescent="0.3">
      <c r="A6" s="121"/>
      <c r="B6" s="117"/>
      <c r="C6" s="117"/>
      <c r="D6" s="200" t="s">
        <v>29</v>
      </c>
      <c r="E6" s="34" t="s">
        <v>66</v>
      </c>
      <c r="F6" s="35" t="s">
        <v>32</v>
      </c>
      <c r="G6" s="201" t="s">
        <v>29</v>
      </c>
      <c r="H6" s="35" t="s">
        <v>66</v>
      </c>
      <c r="I6" s="1"/>
      <c r="J6" s="1"/>
    </row>
    <row r="7" spans="1:10" ht="18.75" x14ac:dyDescent="0.3">
      <c r="A7" s="121"/>
      <c r="B7" s="117"/>
      <c r="C7" s="7" t="s">
        <v>67</v>
      </c>
      <c r="D7" s="202">
        <v>8740</v>
      </c>
      <c r="E7" s="203">
        <v>74330</v>
      </c>
      <c r="F7" s="204">
        <v>11.758374815014125</v>
      </c>
      <c r="G7" s="205">
        <v>120.50691244239633</v>
      </c>
      <c r="H7" s="206">
        <v>108.30247792651667</v>
      </c>
      <c r="I7" s="1"/>
      <c r="J7" s="1"/>
    </row>
    <row r="8" spans="1:10" ht="18.75" x14ac:dyDescent="0.3">
      <c r="A8" s="121"/>
      <c r="B8" s="117"/>
      <c r="C8" s="15" t="s">
        <v>68</v>
      </c>
      <c r="D8" s="37">
        <v>8850</v>
      </c>
      <c r="E8" s="111">
        <v>73120</v>
      </c>
      <c r="F8" s="104">
        <f>(D8/E8)*100</f>
        <v>12.103391684901531</v>
      </c>
      <c r="G8" s="106">
        <v>101.95852534562214</v>
      </c>
      <c r="H8" s="109">
        <v>104.12987752776988</v>
      </c>
      <c r="I8" s="1"/>
      <c r="J8" s="1"/>
    </row>
    <row r="9" spans="1:10" ht="18.75" x14ac:dyDescent="0.3">
      <c r="A9" s="121"/>
      <c r="B9" s="117"/>
      <c r="C9" s="15" t="s">
        <v>69</v>
      </c>
      <c r="D9" s="37">
        <v>8920</v>
      </c>
      <c r="E9" s="103">
        <v>71130</v>
      </c>
      <c r="F9" s="104">
        <f t="shared" ref="F9:F18" si="0">(D9/E9)*100</f>
        <v>12.540418951216084</v>
      </c>
      <c r="G9" s="106">
        <v>102.76497695852537</v>
      </c>
      <c r="H9" s="108">
        <v>101.29592708630021</v>
      </c>
      <c r="I9" s="1"/>
      <c r="J9" s="1"/>
    </row>
    <row r="10" spans="1:10" ht="18.75" x14ac:dyDescent="0.3">
      <c r="A10" s="121"/>
      <c r="B10" s="117"/>
      <c r="C10" s="15" t="s">
        <v>70</v>
      </c>
      <c r="D10" s="37">
        <v>8220</v>
      </c>
      <c r="E10" s="103">
        <v>66490</v>
      </c>
      <c r="F10" s="104">
        <f t="shared" si="0"/>
        <v>12.362761317491353</v>
      </c>
      <c r="G10" s="106">
        <v>94.700460829493096</v>
      </c>
      <c r="H10" s="108">
        <v>94.688123041868423</v>
      </c>
      <c r="I10" s="1"/>
      <c r="J10" s="1"/>
    </row>
    <row r="11" spans="1:10" ht="18.75" x14ac:dyDescent="0.3">
      <c r="A11" s="121"/>
      <c r="B11" s="117"/>
      <c r="C11" s="15" t="s">
        <v>71</v>
      </c>
      <c r="D11" s="37">
        <v>7780</v>
      </c>
      <c r="E11" s="103">
        <v>65270</v>
      </c>
      <c r="F11" s="104">
        <f t="shared" si="0"/>
        <v>11.919718094070783</v>
      </c>
      <c r="G11" s="107">
        <v>89.631336405529964</v>
      </c>
      <c r="H11" s="109">
        <v>92.950726288806621</v>
      </c>
      <c r="I11" s="1"/>
      <c r="J11" s="1"/>
    </row>
    <row r="12" spans="1:10" ht="18.75" x14ac:dyDescent="0.3">
      <c r="A12" s="121"/>
      <c r="B12" s="117"/>
      <c r="C12" s="15" t="s">
        <v>72</v>
      </c>
      <c r="D12" s="37">
        <v>7940</v>
      </c>
      <c r="E12" s="103">
        <v>65010</v>
      </c>
      <c r="F12" s="104">
        <f t="shared" si="0"/>
        <v>12.213505614520843</v>
      </c>
      <c r="G12" s="107">
        <v>91.474654377880185</v>
      </c>
      <c r="H12" s="109">
        <v>92.580461407006567</v>
      </c>
    </row>
    <row r="13" spans="1:10" ht="18.75" x14ac:dyDescent="0.3">
      <c r="A13" s="121"/>
      <c r="B13" s="266"/>
      <c r="C13" s="15" t="s">
        <v>73</v>
      </c>
      <c r="D13" s="37">
        <v>8840</v>
      </c>
      <c r="E13" s="103">
        <v>71000</v>
      </c>
      <c r="F13" s="104">
        <f t="shared" si="0"/>
        <v>12.450704225352114</v>
      </c>
      <c r="G13" s="107">
        <v>101.84331797235023</v>
      </c>
      <c r="H13" s="109">
        <v>101.11079464540018</v>
      </c>
    </row>
    <row r="14" spans="1:10" ht="18.75" x14ac:dyDescent="0.3">
      <c r="A14" s="121"/>
      <c r="B14" s="267"/>
      <c r="C14" s="15" t="s">
        <v>74</v>
      </c>
      <c r="D14" s="37">
        <v>8920</v>
      </c>
      <c r="E14" s="103">
        <v>71540</v>
      </c>
      <c r="F14" s="104">
        <f t="shared" si="0"/>
        <v>12.468549063461001</v>
      </c>
      <c r="G14" s="107">
        <v>102.76497695852535</v>
      </c>
      <c r="H14" s="109">
        <v>101.8798063229849</v>
      </c>
    </row>
    <row r="15" spans="1:10" ht="18.75" x14ac:dyDescent="0.3">
      <c r="A15" s="121"/>
      <c r="B15" s="267"/>
      <c r="C15" s="15" t="s">
        <v>75</v>
      </c>
      <c r="D15" s="37">
        <v>8800</v>
      </c>
      <c r="E15" s="103">
        <v>71540</v>
      </c>
      <c r="F15" s="104">
        <f t="shared" si="0"/>
        <v>12.300810735253005</v>
      </c>
      <c r="G15" s="107">
        <v>101.38248847926268</v>
      </c>
      <c r="H15" s="109">
        <v>101.8798063229849</v>
      </c>
    </row>
    <row r="16" spans="1:10" ht="18.75" x14ac:dyDescent="0.3">
      <c r="A16" s="121"/>
      <c r="B16" s="267"/>
      <c r="C16" s="15" t="s">
        <v>76</v>
      </c>
      <c r="D16" s="37">
        <v>8970</v>
      </c>
      <c r="E16" s="103">
        <v>72660</v>
      </c>
      <c r="F16" s="104">
        <f t="shared" si="0"/>
        <v>12.345169281585466</v>
      </c>
      <c r="G16" s="107">
        <v>103.3410138248848</v>
      </c>
      <c r="H16" s="109">
        <v>103.47479350612362</v>
      </c>
    </row>
    <row r="17" spans="1:8" ht="18.75" x14ac:dyDescent="0.3">
      <c r="A17" s="121"/>
      <c r="B17" s="267"/>
      <c r="C17" s="15" t="s">
        <v>77</v>
      </c>
      <c r="D17" s="37">
        <v>9440</v>
      </c>
      <c r="E17" s="103">
        <v>74960</v>
      </c>
      <c r="F17" s="104">
        <f t="shared" si="0"/>
        <v>12.593383137673426</v>
      </c>
      <c r="G17" s="107">
        <v>108.7557603686636</v>
      </c>
      <c r="H17" s="109">
        <v>106.75021361435489</v>
      </c>
    </row>
    <row r="18" spans="1:8" ht="19.5" thickBot="1" x14ac:dyDescent="0.35">
      <c r="A18" s="121"/>
      <c r="B18" s="121"/>
      <c r="C18" s="38" t="s">
        <v>78</v>
      </c>
      <c r="D18" s="39">
        <v>8680</v>
      </c>
      <c r="E18" s="113">
        <v>70220</v>
      </c>
      <c r="F18" s="105">
        <f t="shared" si="0"/>
        <v>12.361150669324978</v>
      </c>
      <c r="G18" s="114">
        <v>100</v>
      </c>
      <c r="H18" s="110">
        <v>100</v>
      </c>
    </row>
    <row r="19" spans="1:8" ht="27" customHeight="1" x14ac:dyDescent="0.25">
      <c r="A19" s="121"/>
      <c r="B19" s="121"/>
      <c r="C19" s="120" t="s">
        <v>79</v>
      </c>
      <c r="D19" s="120"/>
      <c r="E19" s="120"/>
      <c r="F19" s="120" t="s">
        <v>80</v>
      </c>
      <c r="G19" s="120"/>
      <c r="H19" s="120"/>
    </row>
    <row r="20" spans="1:8" ht="15.75" x14ac:dyDescent="0.25">
      <c r="A20" s="120"/>
      <c r="B20" s="120"/>
      <c r="C20" s="120" t="s">
        <v>81</v>
      </c>
      <c r="D20" s="123"/>
      <c r="E20" s="121"/>
      <c r="F20" s="121"/>
      <c r="G20" s="121"/>
      <c r="H20" s="121"/>
    </row>
    <row r="21" spans="1:8" ht="15.75" x14ac:dyDescent="0.25">
      <c r="A21" s="121"/>
      <c r="B21" s="121"/>
      <c r="C21" s="31" t="s">
        <v>82</v>
      </c>
      <c r="D21" s="32"/>
      <c r="E21" s="120"/>
      <c r="F21" s="120"/>
      <c r="G21" s="120"/>
      <c r="H21" s="120"/>
    </row>
    <row r="22" spans="1:8" x14ac:dyDescent="0.25">
      <c r="A22" s="121"/>
      <c r="B22" s="121"/>
      <c r="C22" s="121"/>
      <c r="D22" s="121"/>
      <c r="E22" s="121"/>
      <c r="F22" s="121"/>
      <c r="G22" s="121"/>
      <c r="H22" s="121"/>
    </row>
    <row r="23" spans="1:8" x14ac:dyDescent="0.25">
      <c r="C23" s="121"/>
      <c r="D23" s="121"/>
      <c r="E23" s="121"/>
      <c r="F23" s="121"/>
      <c r="G23" s="121"/>
      <c r="H23" s="121"/>
    </row>
  </sheetData>
  <mergeCells count="3">
    <mergeCell ref="G5:H5"/>
    <mergeCell ref="B13:B17"/>
    <mergeCell ref="B3:F3"/>
  </mergeCells>
  <hyperlinks>
    <hyperlink ref="B1" location="Sommaire!A1" display="retour au sommaire" xr:uid="{00000000-0004-0000-0200-000000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5"/>
  <sheetViews>
    <sheetView showGridLines="0" zoomScale="85" zoomScaleNormal="85" workbookViewId="0">
      <selection activeCell="B3" sqref="B3:E3"/>
    </sheetView>
  </sheetViews>
  <sheetFormatPr baseColWidth="10" defaultColWidth="11.42578125" defaultRowHeight="15" x14ac:dyDescent="0.25"/>
  <cols>
    <col min="1" max="1" width="6.140625" customWidth="1"/>
    <col min="3" max="3" width="27.85546875" customWidth="1"/>
    <col min="4" max="4" width="34.140625" customWidth="1"/>
    <col min="5" max="5" width="19.7109375" bestFit="1" customWidth="1"/>
  </cols>
  <sheetData>
    <row r="1" spans="1:11" ht="18.75" x14ac:dyDescent="0.3">
      <c r="A1" s="121"/>
      <c r="B1" s="17" t="s">
        <v>27</v>
      </c>
      <c r="C1" s="3"/>
      <c r="D1" s="3"/>
      <c r="E1" s="4"/>
      <c r="F1" s="121"/>
      <c r="G1" s="121"/>
      <c r="H1" s="121"/>
      <c r="I1" s="121"/>
      <c r="J1" s="121"/>
      <c r="K1" s="121"/>
    </row>
    <row r="2" spans="1:11" ht="18.75" x14ac:dyDescent="0.3">
      <c r="A2" s="121"/>
      <c r="B2" s="3"/>
      <c r="C2" s="3"/>
      <c r="D2" s="3"/>
      <c r="E2" s="121"/>
      <c r="F2" s="121"/>
      <c r="G2" s="121"/>
      <c r="H2" s="121"/>
      <c r="I2" s="121"/>
      <c r="J2" s="121"/>
      <c r="K2" s="121"/>
    </row>
    <row r="3" spans="1:11" ht="18.75" x14ac:dyDescent="0.3">
      <c r="A3" s="121"/>
      <c r="B3" s="262" t="s">
        <v>83</v>
      </c>
      <c r="C3" s="262"/>
      <c r="D3" s="262"/>
      <c r="E3" s="262"/>
      <c r="F3" s="121"/>
      <c r="G3" s="121"/>
      <c r="H3" s="121"/>
      <c r="I3" s="121"/>
      <c r="J3" s="121"/>
      <c r="K3" s="121"/>
    </row>
    <row r="4" spans="1:11" ht="19.5" thickBot="1" x14ac:dyDescent="0.35">
      <c r="A4" s="121"/>
      <c r="B4" s="269"/>
      <c r="C4" s="3"/>
      <c r="D4" s="270" t="s">
        <v>84</v>
      </c>
      <c r="E4" s="271"/>
      <c r="F4" s="121"/>
      <c r="G4" s="121"/>
      <c r="H4" s="121"/>
      <c r="I4" s="121"/>
      <c r="J4" s="121"/>
      <c r="K4" s="121"/>
    </row>
    <row r="5" spans="1:11" ht="19.5" thickBot="1" x14ac:dyDescent="0.3">
      <c r="A5" s="121"/>
      <c r="B5" s="269"/>
      <c r="C5" s="40" t="s">
        <v>85</v>
      </c>
      <c r="D5" s="200" t="s">
        <v>29</v>
      </c>
      <c r="E5" s="35" t="s">
        <v>66</v>
      </c>
      <c r="F5" s="121"/>
      <c r="G5" s="121" t="s">
        <v>80</v>
      </c>
      <c r="H5" s="121"/>
      <c r="I5" s="121"/>
      <c r="J5" s="121"/>
      <c r="K5" s="121"/>
    </row>
    <row r="6" spans="1:11" ht="18.75" x14ac:dyDescent="0.3">
      <c r="A6" s="121"/>
      <c r="B6" s="269"/>
      <c r="C6" s="36" t="s">
        <v>86</v>
      </c>
      <c r="D6" s="207">
        <v>23.741626436136372</v>
      </c>
      <c r="E6" s="208">
        <v>25.00174687542216</v>
      </c>
      <c r="F6" s="121"/>
      <c r="G6" s="121"/>
      <c r="H6" s="121"/>
      <c r="I6" s="121"/>
      <c r="J6" s="121"/>
      <c r="K6" s="121"/>
    </row>
    <row r="7" spans="1:11" ht="18.75" x14ac:dyDescent="0.3">
      <c r="A7" s="121"/>
      <c r="B7" s="269"/>
      <c r="C7" s="15" t="s">
        <v>147</v>
      </c>
      <c r="D7" s="209">
        <v>21.178099622020135</v>
      </c>
      <c r="E7" s="210">
        <v>17.806017636454264</v>
      </c>
      <c r="F7" s="121"/>
      <c r="G7" s="121"/>
      <c r="H7" s="121"/>
      <c r="I7" s="121"/>
      <c r="J7" s="121"/>
      <c r="K7" s="121"/>
    </row>
    <row r="8" spans="1:11" ht="18.75" x14ac:dyDescent="0.3">
      <c r="A8" s="121"/>
      <c r="B8" s="269"/>
      <c r="C8" s="15" t="s">
        <v>87</v>
      </c>
      <c r="D8" s="209">
        <v>11.96811496575727</v>
      </c>
      <c r="E8" s="210">
        <v>12.181544610539948</v>
      </c>
      <c r="F8" s="121"/>
      <c r="G8" s="121"/>
      <c r="H8" s="121"/>
      <c r="I8" s="121"/>
      <c r="J8" s="121"/>
      <c r="K8" s="121"/>
    </row>
    <row r="9" spans="1:11" ht="18.75" x14ac:dyDescent="0.3">
      <c r="A9" s="121"/>
      <c r="B9" s="269"/>
      <c r="C9" s="15" t="s">
        <v>88</v>
      </c>
      <c r="D9" s="209">
        <v>5.5911081172111796</v>
      </c>
      <c r="E9" s="210">
        <v>7.6494510152839954</v>
      </c>
      <c r="F9" s="121"/>
      <c r="G9" s="121"/>
      <c r="H9" s="121"/>
      <c r="I9" s="121"/>
      <c r="J9" s="121"/>
      <c r="K9" s="121"/>
    </row>
    <row r="10" spans="1:11" ht="18.75" x14ac:dyDescent="0.3">
      <c r="A10" s="121"/>
      <c r="B10" s="269"/>
      <c r="C10" s="15" t="s">
        <v>89</v>
      </c>
      <c r="D10" s="209">
        <v>11.983084465401744</v>
      </c>
      <c r="E10" s="210">
        <v>8.0160619372149693</v>
      </c>
      <c r="F10" s="121"/>
      <c r="G10" s="121"/>
      <c r="H10" s="121"/>
      <c r="I10" s="121"/>
      <c r="J10" s="121"/>
      <c r="K10" s="121"/>
    </row>
    <row r="11" spans="1:11" ht="18.75" x14ac:dyDescent="0.3">
      <c r="A11" s="121"/>
      <c r="B11" s="269"/>
      <c r="C11" s="15" t="s">
        <v>90</v>
      </c>
      <c r="D11" s="209">
        <v>5.1569926275214248</v>
      </c>
      <c r="E11" s="210">
        <v>5.7143788809748965</v>
      </c>
      <c r="F11" s="121"/>
      <c r="G11" s="121"/>
      <c r="H11" s="121"/>
      <c r="I11" s="120"/>
      <c r="J11" s="121"/>
      <c r="K11" s="121"/>
    </row>
    <row r="12" spans="1:11" ht="18.75" x14ac:dyDescent="0.3">
      <c r="A12" s="121"/>
      <c r="B12" s="269"/>
      <c r="C12" s="15" t="s">
        <v>91</v>
      </c>
      <c r="D12" s="209">
        <v>3.7985105347853749</v>
      </c>
      <c r="E12" s="210">
        <v>4.2693635317628535</v>
      </c>
      <c r="F12" s="121"/>
      <c r="G12" s="121"/>
      <c r="H12" s="121"/>
      <c r="I12" s="120"/>
      <c r="J12" s="120"/>
      <c r="K12" s="120"/>
    </row>
    <row r="13" spans="1:11" ht="18.75" x14ac:dyDescent="0.3">
      <c r="A13" s="121"/>
      <c r="B13" s="269"/>
      <c r="C13" s="15" t="s">
        <v>92</v>
      </c>
      <c r="D13" s="209">
        <v>4.3748362710976387</v>
      </c>
      <c r="E13" s="210">
        <v>4.4924977523536231</v>
      </c>
      <c r="F13" s="121"/>
      <c r="G13" s="121"/>
      <c r="H13" s="121"/>
      <c r="I13" s="121"/>
      <c r="J13" s="120"/>
      <c r="K13" s="120"/>
    </row>
    <row r="14" spans="1:11" ht="18.75" x14ac:dyDescent="0.3">
      <c r="A14" s="121"/>
      <c r="B14" s="269"/>
      <c r="C14" s="15" t="s">
        <v>93</v>
      </c>
      <c r="D14" s="209">
        <v>4.5395007671868566</v>
      </c>
      <c r="E14" s="210">
        <v>4.4845785837731578</v>
      </c>
      <c r="F14" s="121"/>
      <c r="G14" s="121"/>
      <c r="H14" s="121"/>
      <c r="I14" s="121"/>
      <c r="J14" s="121"/>
      <c r="K14" s="121"/>
    </row>
    <row r="15" spans="1:11" ht="18.75" x14ac:dyDescent="0.3">
      <c r="A15" s="121"/>
      <c r="B15" s="269"/>
      <c r="C15" s="15" t="s">
        <v>94</v>
      </c>
      <c r="D15" s="209">
        <v>7.6681261928820037</v>
      </c>
      <c r="E15" s="210">
        <v>10.384359176220133</v>
      </c>
      <c r="F15" s="121"/>
      <c r="G15" s="121"/>
      <c r="H15" s="121"/>
      <c r="I15" s="121"/>
      <c r="J15" s="121"/>
      <c r="K15" s="121"/>
    </row>
    <row r="16" spans="1:11" ht="19.5" thickBot="1" x14ac:dyDescent="0.35">
      <c r="A16" s="121"/>
      <c r="B16" s="269"/>
      <c r="C16" s="83" t="s">
        <v>95</v>
      </c>
      <c r="D16" s="211">
        <v>100</v>
      </c>
      <c r="E16" s="212">
        <v>100</v>
      </c>
      <c r="F16" s="121"/>
      <c r="G16" s="121"/>
      <c r="H16" s="121"/>
      <c r="I16" s="121"/>
      <c r="J16" s="121"/>
      <c r="K16" s="121"/>
    </row>
    <row r="17" spans="1:11" ht="18.75" x14ac:dyDescent="0.3">
      <c r="A17" s="121"/>
      <c r="B17" s="118"/>
      <c r="C17" s="3"/>
      <c r="D17" s="41"/>
      <c r="E17" s="41"/>
      <c r="F17" s="121"/>
      <c r="G17" s="121"/>
      <c r="H17" s="121"/>
      <c r="I17" s="121"/>
      <c r="J17" s="121"/>
      <c r="K17" s="121"/>
    </row>
    <row r="18" spans="1:11" ht="21.75" customHeight="1" x14ac:dyDescent="0.25">
      <c r="A18" s="120"/>
      <c r="B18" s="120"/>
      <c r="C18" s="120" t="s">
        <v>96</v>
      </c>
      <c r="D18" s="120"/>
      <c r="E18" s="42"/>
      <c r="F18" s="120"/>
      <c r="G18" s="120"/>
      <c r="H18" s="120"/>
      <c r="I18" s="121"/>
      <c r="J18" s="121"/>
      <c r="K18" s="121"/>
    </row>
    <row r="19" spans="1:11" ht="21.75" customHeight="1" x14ac:dyDescent="0.25">
      <c r="A19" s="120"/>
      <c r="B19" s="120"/>
      <c r="C19" s="263" t="s">
        <v>97</v>
      </c>
      <c r="D19" s="272"/>
      <c r="E19" s="272"/>
      <c r="F19" s="272"/>
      <c r="G19" s="272"/>
      <c r="H19" s="273"/>
      <c r="I19" s="273"/>
      <c r="J19" s="273"/>
      <c r="K19" s="273"/>
    </row>
    <row r="20" spans="1:11" ht="21.75" customHeight="1" x14ac:dyDescent="0.3">
      <c r="A20" s="121"/>
      <c r="B20" s="3"/>
      <c r="C20" s="31" t="s">
        <v>98</v>
      </c>
      <c r="D20" s="3"/>
      <c r="E20" s="3"/>
      <c r="F20" s="121"/>
      <c r="G20" s="121"/>
      <c r="H20" s="121"/>
      <c r="I20" s="121"/>
      <c r="J20" s="121"/>
      <c r="K20" s="121"/>
    </row>
    <row r="21" spans="1:11" ht="18.75" x14ac:dyDescent="0.3">
      <c r="A21" s="121"/>
      <c r="B21" s="3"/>
      <c r="C21" s="121"/>
      <c r="D21" s="121"/>
      <c r="E21" s="121"/>
      <c r="F21" s="121"/>
      <c r="G21" s="121"/>
      <c r="H21" s="121"/>
      <c r="I21" s="121"/>
      <c r="J21" s="121"/>
      <c r="K21" s="121"/>
    </row>
    <row r="22" spans="1:11" x14ac:dyDescent="0.25">
      <c r="A22" s="1"/>
      <c r="B22" s="1"/>
      <c r="C22" s="1"/>
      <c r="D22" s="1"/>
      <c r="E22" s="1"/>
      <c r="F22" s="1"/>
      <c r="G22" s="1"/>
      <c r="H22" s="1"/>
      <c r="I22" s="1"/>
      <c r="J22" s="1"/>
      <c r="K22" s="1"/>
    </row>
    <row r="23" spans="1:11" x14ac:dyDescent="0.25">
      <c r="A23" s="1"/>
      <c r="B23" s="1"/>
      <c r="C23" s="1"/>
      <c r="D23" s="1"/>
      <c r="E23" s="1"/>
      <c r="F23" s="1"/>
      <c r="G23" s="1"/>
      <c r="H23" s="1"/>
      <c r="I23" s="1"/>
      <c r="J23" s="1"/>
      <c r="K23" s="1"/>
    </row>
    <row r="24" spans="1:11" x14ac:dyDescent="0.25">
      <c r="A24" s="1"/>
      <c r="B24" s="1"/>
      <c r="C24" s="1"/>
      <c r="D24" s="1"/>
      <c r="E24" s="1"/>
      <c r="F24" s="1"/>
      <c r="G24" s="1"/>
      <c r="H24" s="1"/>
      <c r="I24" s="1"/>
      <c r="J24" s="1"/>
      <c r="K24" s="1"/>
    </row>
    <row r="25" spans="1:11" x14ac:dyDescent="0.25">
      <c r="A25" s="1"/>
      <c r="B25" s="1"/>
      <c r="C25" s="1"/>
      <c r="D25" s="1"/>
      <c r="E25" s="1"/>
      <c r="F25" s="1"/>
      <c r="G25" s="1"/>
      <c r="H25" s="1"/>
      <c r="I25" s="1"/>
      <c r="J25" s="1"/>
      <c r="K25" s="1"/>
    </row>
  </sheetData>
  <mergeCells count="5">
    <mergeCell ref="B4:B9"/>
    <mergeCell ref="D4:E4"/>
    <mergeCell ref="B10:B16"/>
    <mergeCell ref="C19:K19"/>
    <mergeCell ref="B3:E3"/>
  </mergeCells>
  <hyperlinks>
    <hyperlink ref="B1" location="Sommaire!A1" display="retour au sommaire"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2"/>
  <sheetViews>
    <sheetView showGridLines="0" zoomScale="85" zoomScaleNormal="85" workbookViewId="0">
      <selection activeCell="B3" sqref="B3:F3"/>
    </sheetView>
  </sheetViews>
  <sheetFormatPr baseColWidth="10" defaultColWidth="11.42578125" defaultRowHeight="15" x14ac:dyDescent="0.25"/>
  <cols>
    <col min="3" max="3" width="31.28515625" customWidth="1"/>
    <col min="4" max="4" width="47" customWidth="1"/>
  </cols>
  <sheetData>
    <row r="1" spans="1:8" ht="18.75" x14ac:dyDescent="0.3">
      <c r="A1" s="1"/>
      <c r="B1" s="17" t="s">
        <v>27</v>
      </c>
      <c r="C1" s="3"/>
      <c r="D1" s="43"/>
      <c r="E1" s="1"/>
      <c r="F1" s="1"/>
      <c r="G1" s="1"/>
      <c r="H1" s="1"/>
    </row>
    <row r="2" spans="1:8" ht="18.75" x14ac:dyDescent="0.3">
      <c r="A2" s="1"/>
      <c r="B2" s="3"/>
      <c r="C2" s="3"/>
      <c r="D2" s="44"/>
      <c r="E2" s="1"/>
      <c r="F2" s="1"/>
      <c r="G2" s="1"/>
      <c r="H2" s="1"/>
    </row>
    <row r="3" spans="1:8" ht="18.75" x14ac:dyDescent="0.3">
      <c r="A3" s="1"/>
      <c r="B3" s="262" t="s">
        <v>99</v>
      </c>
      <c r="C3" s="262"/>
      <c r="D3" s="262"/>
      <c r="E3" s="262"/>
      <c r="F3" s="262"/>
      <c r="G3" s="1"/>
      <c r="H3" s="1"/>
    </row>
    <row r="4" spans="1:8" ht="19.5" thickBot="1" x14ac:dyDescent="0.35">
      <c r="A4" s="1"/>
      <c r="B4" s="269"/>
      <c r="C4" s="3"/>
      <c r="D4" s="45"/>
      <c r="E4" s="1"/>
      <c r="F4" s="1"/>
      <c r="G4" s="1"/>
      <c r="H4" s="1"/>
    </row>
    <row r="5" spans="1:8" ht="38.25" thickBot="1" x14ac:dyDescent="0.3">
      <c r="A5" s="1"/>
      <c r="B5" s="269"/>
      <c r="C5" s="46"/>
      <c r="D5" s="47" t="s">
        <v>100</v>
      </c>
      <c r="E5" s="1"/>
      <c r="F5" s="1"/>
      <c r="G5" s="1"/>
      <c r="H5" s="1"/>
    </row>
    <row r="6" spans="1:8" ht="18.75" x14ac:dyDescent="0.3">
      <c r="A6" s="1"/>
      <c r="B6" s="269"/>
      <c r="C6" s="48" t="s">
        <v>101</v>
      </c>
      <c r="D6" s="213">
        <v>9.9521849789774617</v>
      </c>
      <c r="E6" s="1"/>
      <c r="F6" s="1"/>
      <c r="G6" s="1"/>
      <c r="H6" s="1"/>
    </row>
    <row r="7" spans="1:8" ht="18.75" x14ac:dyDescent="0.3">
      <c r="A7" s="1"/>
      <c r="B7" s="269"/>
      <c r="C7" s="49" t="s">
        <v>102</v>
      </c>
      <c r="D7" s="214">
        <v>9.7514825159827101</v>
      </c>
      <c r="E7" s="1"/>
      <c r="F7" s="1"/>
      <c r="G7" s="1"/>
      <c r="H7" s="1"/>
    </row>
    <row r="8" spans="1:8" ht="18.75" x14ac:dyDescent="0.3">
      <c r="A8" s="1"/>
      <c r="B8" s="269"/>
      <c r="C8" s="49" t="s">
        <v>103</v>
      </c>
      <c r="D8" s="214">
        <v>13.048540769517659</v>
      </c>
      <c r="E8" s="1"/>
      <c r="F8" s="1"/>
      <c r="G8" s="1"/>
      <c r="H8" s="1"/>
    </row>
    <row r="9" spans="1:8" ht="18.75" x14ac:dyDescent="0.3">
      <c r="A9" s="1"/>
      <c r="B9" s="269"/>
      <c r="C9" s="49" t="s">
        <v>104</v>
      </c>
      <c r="D9" s="214">
        <v>11.084366405557953</v>
      </c>
      <c r="E9" s="1"/>
      <c r="F9" s="1"/>
      <c r="G9" s="1"/>
      <c r="H9" s="1"/>
    </row>
    <row r="10" spans="1:8" ht="18.75" x14ac:dyDescent="0.3">
      <c r="A10" s="1"/>
      <c r="B10" s="269"/>
      <c r="C10" s="49" t="s">
        <v>105</v>
      </c>
      <c r="D10" s="214">
        <v>12.611021804227873</v>
      </c>
      <c r="E10" s="1"/>
      <c r="F10" s="1"/>
      <c r="G10" s="1"/>
      <c r="H10" s="1"/>
    </row>
    <row r="11" spans="1:8" ht="18.75" x14ac:dyDescent="0.3">
      <c r="A11" s="1"/>
      <c r="B11" s="269"/>
      <c r="C11" s="49" t="s">
        <v>106</v>
      </c>
      <c r="D11" s="214">
        <v>10.577062418930623</v>
      </c>
      <c r="E11" s="1"/>
      <c r="F11" s="1"/>
      <c r="G11" s="1"/>
      <c r="H11" s="1"/>
    </row>
    <row r="12" spans="1:8" ht="18.75" x14ac:dyDescent="0.3">
      <c r="A12" s="1"/>
      <c r="B12" s="269"/>
      <c r="C12" s="49" t="s">
        <v>107</v>
      </c>
      <c r="D12" s="214">
        <v>9.53312987977354</v>
      </c>
      <c r="E12" s="1"/>
      <c r="F12" s="1"/>
      <c r="G12" s="1"/>
      <c r="H12" s="1"/>
    </row>
    <row r="13" spans="1:8" ht="18.75" x14ac:dyDescent="0.3">
      <c r="A13" s="1"/>
      <c r="B13" s="269"/>
      <c r="C13" s="49" t="s">
        <v>108</v>
      </c>
      <c r="D13" s="214">
        <v>13.116393737470334</v>
      </c>
      <c r="E13" s="1"/>
      <c r="F13" s="1"/>
      <c r="G13" s="1"/>
      <c r="H13" s="1"/>
    </row>
    <row r="14" spans="1:8" ht="18.75" x14ac:dyDescent="0.3">
      <c r="A14" s="1"/>
      <c r="B14" s="269"/>
      <c r="C14" s="49" t="s">
        <v>109</v>
      </c>
      <c r="D14" s="214">
        <v>11.519904588084353</v>
      </c>
      <c r="E14" s="1"/>
      <c r="F14" s="1"/>
      <c r="G14" s="1"/>
      <c r="H14" s="1"/>
    </row>
    <row r="15" spans="1:8" ht="18.75" x14ac:dyDescent="0.3">
      <c r="A15" s="1"/>
      <c r="B15" s="269"/>
      <c r="C15" s="49" t="s">
        <v>110</v>
      </c>
      <c r="D15" s="214">
        <v>9.9175651980736124</v>
      </c>
      <c r="E15" s="1"/>
      <c r="F15" s="1"/>
      <c r="G15" s="1"/>
      <c r="H15" s="1"/>
    </row>
    <row r="16" spans="1:8" ht="18.75" x14ac:dyDescent="0.3">
      <c r="A16" s="1"/>
      <c r="B16" s="269"/>
      <c r="C16" s="49" t="s">
        <v>111</v>
      </c>
      <c r="D16" s="214">
        <v>11.526491437516045</v>
      </c>
      <c r="E16" s="1"/>
      <c r="F16" s="1"/>
      <c r="G16" s="1"/>
      <c r="H16" s="1"/>
    </row>
    <row r="17" spans="1:8" ht="18.75" x14ac:dyDescent="0.3">
      <c r="A17" s="1"/>
      <c r="B17" s="50"/>
      <c r="C17" s="49" t="s">
        <v>112</v>
      </c>
      <c r="D17" s="214">
        <v>10.797300215486544</v>
      </c>
      <c r="E17" s="1"/>
      <c r="F17" s="1"/>
      <c r="G17" s="1"/>
      <c r="H17" s="1"/>
    </row>
    <row r="18" spans="1:8" ht="18.75" x14ac:dyDescent="0.3">
      <c r="A18" s="1"/>
      <c r="B18" s="50"/>
      <c r="C18" s="115" t="s">
        <v>29</v>
      </c>
      <c r="D18" s="215">
        <v>10.699229968594393</v>
      </c>
      <c r="E18" s="1"/>
      <c r="F18" s="1"/>
      <c r="G18" s="1"/>
      <c r="H18" s="1"/>
    </row>
    <row r="19" spans="1:8" ht="19.5" thickBot="1" x14ac:dyDescent="0.35">
      <c r="A19" s="1"/>
      <c r="B19" s="1"/>
      <c r="C19" s="216" t="s">
        <v>31</v>
      </c>
      <c r="D19" s="217">
        <v>10.413954953508</v>
      </c>
      <c r="E19" s="1"/>
      <c r="F19" s="1"/>
      <c r="G19" s="1"/>
      <c r="H19" s="1"/>
    </row>
    <row r="20" spans="1:8" x14ac:dyDescent="0.25">
      <c r="A20" s="1"/>
      <c r="B20" s="1"/>
      <c r="C20" s="1"/>
      <c r="D20" s="1"/>
      <c r="E20" s="1"/>
      <c r="F20" s="1"/>
      <c r="G20" s="1"/>
      <c r="H20" s="1"/>
    </row>
    <row r="21" spans="1:8" x14ac:dyDescent="0.25">
      <c r="A21" s="1"/>
      <c r="B21" s="1"/>
      <c r="C21" s="1"/>
      <c r="D21" s="1"/>
      <c r="E21" s="1"/>
      <c r="F21" s="1"/>
      <c r="G21" s="1"/>
      <c r="H21" s="1"/>
    </row>
    <row r="22" spans="1:8" ht="15.75" x14ac:dyDescent="0.25">
      <c r="A22" s="1"/>
      <c r="B22" s="1"/>
      <c r="C22" s="52" t="s">
        <v>113</v>
      </c>
      <c r="D22" s="1"/>
      <c r="E22" s="1"/>
      <c r="F22" s="1"/>
      <c r="G22" s="1"/>
      <c r="H22" s="1"/>
    </row>
    <row r="23" spans="1:8" ht="15.75" x14ac:dyDescent="0.25">
      <c r="A23" s="1"/>
      <c r="B23" s="1"/>
      <c r="C23" s="120" t="s">
        <v>114</v>
      </c>
      <c r="D23" s="1"/>
      <c r="E23" s="1"/>
      <c r="F23" s="1"/>
      <c r="G23" s="1"/>
      <c r="H23" s="1"/>
    </row>
    <row r="24" spans="1:8" ht="15.75" x14ac:dyDescent="0.25">
      <c r="A24" s="1"/>
      <c r="B24" s="1"/>
      <c r="C24" s="272" t="s">
        <v>115</v>
      </c>
      <c r="D24" s="272"/>
      <c r="E24" s="1"/>
      <c r="F24" s="1"/>
      <c r="G24" s="1"/>
      <c r="H24" s="1"/>
    </row>
    <row r="25" spans="1:8" ht="20.25" customHeight="1" x14ac:dyDescent="0.25">
      <c r="A25" s="1"/>
      <c r="B25" s="1"/>
      <c r="C25" s="120" t="s">
        <v>116</v>
      </c>
      <c r="D25" s="1"/>
      <c r="E25" s="1"/>
      <c r="F25" s="1"/>
      <c r="G25" s="1"/>
      <c r="H25" s="1"/>
    </row>
    <row r="26" spans="1:8" ht="24" customHeight="1" x14ac:dyDescent="0.25">
      <c r="A26" s="1"/>
      <c r="B26" s="1"/>
      <c r="C26" s="31" t="s">
        <v>98</v>
      </c>
      <c r="D26" s="1"/>
      <c r="E26" s="1"/>
      <c r="F26" s="1"/>
      <c r="G26" s="1"/>
      <c r="H26" s="1"/>
    </row>
    <row r="27" spans="1:8" x14ac:dyDescent="0.25">
      <c r="A27" s="1"/>
      <c r="B27" s="1"/>
      <c r="C27" s="1"/>
      <c r="D27" s="1"/>
      <c r="E27" s="1"/>
      <c r="F27" s="1"/>
      <c r="G27" s="1"/>
      <c r="H27" s="1"/>
    </row>
    <row r="28" spans="1:8" x14ac:dyDescent="0.25">
      <c r="A28" s="1"/>
      <c r="B28" s="1"/>
      <c r="C28" s="1"/>
      <c r="D28" s="1"/>
      <c r="E28" s="1"/>
      <c r="F28" s="1"/>
      <c r="G28" s="1"/>
      <c r="H28" s="1"/>
    </row>
    <row r="29" spans="1:8" x14ac:dyDescent="0.25">
      <c r="A29" s="1"/>
      <c r="B29" s="1"/>
      <c r="C29" s="1"/>
      <c r="D29" s="1"/>
      <c r="E29" s="1"/>
      <c r="F29" s="1"/>
      <c r="G29" s="1"/>
      <c r="H29" s="1"/>
    </row>
    <row r="30" spans="1:8" x14ac:dyDescent="0.25">
      <c r="A30" s="1"/>
      <c r="B30" s="1"/>
      <c r="C30" s="1"/>
      <c r="D30" s="1"/>
      <c r="E30" s="1"/>
      <c r="F30" s="1"/>
      <c r="G30" s="1"/>
      <c r="H30" s="1"/>
    </row>
    <row r="31" spans="1:8" x14ac:dyDescent="0.25">
      <c r="A31" s="1"/>
      <c r="B31" s="1"/>
      <c r="C31" s="1"/>
      <c r="D31" s="1"/>
      <c r="E31" s="1"/>
      <c r="F31" s="1"/>
      <c r="G31" s="1"/>
      <c r="H31" s="1"/>
    </row>
    <row r="32" spans="1:8" x14ac:dyDescent="0.25">
      <c r="A32" s="1"/>
      <c r="B32" s="1"/>
      <c r="C32" s="1"/>
      <c r="D32" s="1"/>
      <c r="E32" s="1"/>
      <c r="F32" s="1"/>
      <c r="G32" s="1"/>
      <c r="H32" s="1"/>
    </row>
  </sheetData>
  <mergeCells count="4">
    <mergeCell ref="B4:B9"/>
    <mergeCell ref="B10:B16"/>
    <mergeCell ref="C24:D24"/>
    <mergeCell ref="B3:F3"/>
  </mergeCells>
  <hyperlinks>
    <hyperlink ref="B1" location="Sommaire!A1" display="retour au sommaire" xr:uid="{00000000-0004-0000-0400-00000000000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0"/>
  <sheetViews>
    <sheetView showGridLines="0" zoomScale="85" zoomScaleNormal="85" workbookViewId="0">
      <selection activeCell="B3" sqref="B3:D3"/>
    </sheetView>
  </sheetViews>
  <sheetFormatPr baseColWidth="10" defaultColWidth="11.42578125" defaultRowHeight="15" x14ac:dyDescent="0.25"/>
  <cols>
    <col min="2" max="2" width="33.28515625" customWidth="1"/>
    <col min="3" max="4" width="21.7109375" bestFit="1" customWidth="1"/>
  </cols>
  <sheetData>
    <row r="1" spans="1:10" ht="18.75" x14ac:dyDescent="0.3">
      <c r="A1" s="17" t="s">
        <v>27</v>
      </c>
      <c r="B1" s="3"/>
      <c r="C1" s="3"/>
      <c r="D1" s="4"/>
      <c r="E1" s="121"/>
      <c r="F1" s="121"/>
      <c r="G1" s="121"/>
      <c r="H1" s="121"/>
      <c r="I1" s="121"/>
      <c r="J1" s="121"/>
    </row>
    <row r="2" spans="1:10" ht="19.5" customHeight="1" x14ac:dyDescent="0.3">
      <c r="A2" s="3"/>
      <c r="B2" s="3"/>
      <c r="C2" s="4"/>
      <c r="D2" s="121"/>
      <c r="E2" s="121"/>
      <c r="F2" s="121"/>
      <c r="G2" s="121"/>
      <c r="H2" s="121"/>
      <c r="I2" s="121"/>
      <c r="J2" s="121"/>
    </row>
    <row r="3" spans="1:10" ht="18.75" x14ac:dyDescent="0.3">
      <c r="A3" s="5"/>
      <c r="B3" s="262" t="s">
        <v>117</v>
      </c>
      <c r="C3" s="262"/>
      <c r="D3" s="262"/>
      <c r="E3" s="4"/>
      <c r="F3" s="3"/>
      <c r="G3" s="3"/>
      <c r="H3" s="121"/>
      <c r="I3" s="121"/>
      <c r="J3" s="121"/>
    </row>
    <row r="4" spans="1:10" ht="19.5" thickBot="1" x14ac:dyDescent="0.35">
      <c r="A4" s="5"/>
      <c r="B4" s="2"/>
      <c r="C4" s="3"/>
      <c r="D4" s="3"/>
      <c r="E4" s="4"/>
      <c r="F4" s="3"/>
      <c r="G4" s="3"/>
      <c r="H4" s="121"/>
      <c r="I4" s="121"/>
      <c r="J4" s="121"/>
    </row>
    <row r="5" spans="1:10" ht="19.5" thickBot="1" x14ac:dyDescent="0.35">
      <c r="A5" s="269"/>
      <c r="B5" s="3"/>
      <c r="C5" s="264" t="s">
        <v>15</v>
      </c>
      <c r="D5" s="274"/>
      <c r="E5" s="3"/>
      <c r="F5" s="3"/>
      <c r="G5" s="3"/>
      <c r="H5" s="121"/>
      <c r="I5" s="121"/>
      <c r="J5" s="121"/>
    </row>
    <row r="6" spans="1:10" ht="19.5" thickBot="1" x14ac:dyDescent="0.35">
      <c r="A6" s="269"/>
      <c r="B6" s="46"/>
      <c r="C6" s="53" t="s">
        <v>118</v>
      </c>
      <c r="D6" s="54" t="s">
        <v>119</v>
      </c>
      <c r="E6" s="3"/>
      <c r="F6" s="3"/>
      <c r="G6" s="3"/>
      <c r="H6" s="121"/>
      <c r="I6" s="121"/>
      <c r="J6" s="121"/>
    </row>
    <row r="7" spans="1:10" ht="18.75" x14ac:dyDescent="0.3">
      <c r="A7" s="50"/>
      <c r="B7" s="36" t="s">
        <v>29</v>
      </c>
      <c r="C7" s="218">
        <v>195000</v>
      </c>
      <c r="D7" s="219">
        <v>205000</v>
      </c>
      <c r="E7" s="3"/>
      <c r="F7" s="3"/>
      <c r="G7" s="3"/>
      <c r="H7" s="121"/>
      <c r="I7" s="121"/>
      <c r="J7" s="121"/>
    </row>
    <row r="8" spans="1:10" ht="19.5" thickBot="1" x14ac:dyDescent="0.35">
      <c r="A8" s="50"/>
      <c r="B8" s="38" t="s">
        <v>31</v>
      </c>
      <c r="C8" s="126">
        <v>1500000</v>
      </c>
      <c r="D8" s="127">
        <v>1600000</v>
      </c>
      <c r="E8" s="3"/>
      <c r="F8" s="3"/>
      <c r="G8" s="3"/>
      <c r="H8" s="121"/>
      <c r="I8" s="121"/>
      <c r="J8" s="121"/>
    </row>
    <row r="9" spans="1:10" ht="18.75" x14ac:dyDescent="0.3">
      <c r="A9" s="50"/>
      <c r="B9" s="3"/>
      <c r="C9" s="84"/>
      <c r="D9" s="85"/>
      <c r="E9" s="3"/>
      <c r="F9" s="3"/>
      <c r="G9" s="3"/>
      <c r="H9" s="121"/>
      <c r="I9" s="121"/>
      <c r="J9" s="121"/>
    </row>
    <row r="10" spans="1:10" ht="15.75" x14ac:dyDescent="0.25">
      <c r="A10" s="120"/>
      <c r="B10" s="52" t="s">
        <v>120</v>
      </c>
      <c r="C10" s="120"/>
      <c r="D10" s="120"/>
      <c r="E10" s="120"/>
      <c r="F10" s="120"/>
      <c r="G10" s="120"/>
      <c r="H10" s="120"/>
      <c r="I10" s="120"/>
      <c r="J10" s="120"/>
    </row>
    <row r="11" spans="1:10" ht="15.75" x14ac:dyDescent="0.25">
      <c r="A11" s="120"/>
      <c r="B11" s="120" t="s">
        <v>121</v>
      </c>
      <c r="C11" s="120"/>
      <c r="D11" s="120"/>
      <c r="E11" s="120"/>
      <c r="F11" s="120" t="s">
        <v>80</v>
      </c>
      <c r="G11" s="120"/>
      <c r="H11" s="120"/>
      <c r="I11" s="120"/>
      <c r="J11" s="120"/>
    </row>
    <row r="12" spans="1:10" ht="15.75" x14ac:dyDescent="0.25">
      <c r="A12" s="120"/>
      <c r="B12" s="120" t="s">
        <v>122</v>
      </c>
      <c r="C12" s="120"/>
      <c r="D12" s="120"/>
      <c r="E12" s="120"/>
      <c r="F12" s="120"/>
      <c r="G12" s="120"/>
      <c r="H12" s="120"/>
      <c r="I12" s="120"/>
      <c r="J12" s="120"/>
    </row>
    <row r="13" spans="1:10" ht="15.75" x14ac:dyDescent="0.25">
      <c r="A13" s="120"/>
      <c r="B13" s="120" t="s">
        <v>123</v>
      </c>
      <c r="C13" s="120"/>
      <c r="D13" s="120"/>
      <c r="E13" s="120"/>
      <c r="F13" s="120"/>
      <c r="G13" s="120"/>
      <c r="H13" s="120"/>
      <c r="I13" s="120"/>
      <c r="J13" s="120"/>
    </row>
    <row r="14" spans="1:10" ht="15.75" customHeight="1" x14ac:dyDescent="0.25">
      <c r="A14" s="120"/>
      <c r="B14" s="272" t="s">
        <v>58</v>
      </c>
      <c r="C14" s="272"/>
      <c r="D14" s="120"/>
      <c r="E14" s="120"/>
      <c r="F14" s="120"/>
      <c r="G14" s="120"/>
      <c r="H14" s="120"/>
      <c r="I14" s="120"/>
      <c r="J14" s="120"/>
    </row>
    <row r="15" spans="1:10" ht="21.75" customHeight="1" x14ac:dyDescent="0.25">
      <c r="A15" s="120"/>
      <c r="B15" s="263" t="s">
        <v>81</v>
      </c>
      <c r="C15" s="275"/>
      <c r="D15" s="275"/>
      <c r="E15" s="275"/>
      <c r="F15" s="275"/>
      <c r="G15" s="275"/>
      <c r="H15" s="275"/>
      <c r="I15" s="275"/>
      <c r="J15" s="275"/>
    </row>
    <row r="16" spans="1:10" ht="25.5" customHeight="1" x14ac:dyDescent="0.3">
      <c r="A16" s="3"/>
      <c r="B16" s="120" t="s">
        <v>124</v>
      </c>
      <c r="C16" s="3"/>
      <c r="D16" s="121"/>
      <c r="E16" s="121"/>
      <c r="F16" s="121"/>
      <c r="G16" s="121"/>
      <c r="H16" s="121"/>
      <c r="I16" s="121"/>
      <c r="J16" s="121"/>
    </row>
    <row r="17" spans="2:10" x14ac:dyDescent="0.25">
      <c r="B17" s="1"/>
      <c r="C17" s="1"/>
      <c r="D17" s="1"/>
      <c r="E17" s="1"/>
      <c r="F17" s="1"/>
      <c r="G17" s="1"/>
      <c r="H17" s="1"/>
      <c r="I17" s="1"/>
      <c r="J17" s="1"/>
    </row>
    <row r="18" spans="2:10" x14ac:dyDescent="0.25">
      <c r="B18" s="1"/>
      <c r="C18" s="1"/>
      <c r="D18" s="1"/>
      <c r="E18" s="1"/>
      <c r="F18" s="1"/>
      <c r="G18" s="1"/>
      <c r="H18" s="1"/>
      <c r="I18" s="1"/>
      <c r="J18" s="1"/>
    </row>
    <row r="19" spans="2:10" x14ac:dyDescent="0.25">
      <c r="B19" s="1"/>
      <c r="C19" s="1"/>
      <c r="D19" s="1"/>
      <c r="E19" s="1"/>
      <c r="F19" s="1"/>
      <c r="G19" s="1"/>
      <c r="H19" s="1"/>
      <c r="I19" s="1"/>
      <c r="J19" s="1"/>
    </row>
    <row r="20" spans="2:10" x14ac:dyDescent="0.25">
      <c r="B20" s="1"/>
      <c r="C20" s="1"/>
      <c r="D20" s="1"/>
      <c r="E20" s="1"/>
      <c r="F20" s="1"/>
      <c r="G20" s="1"/>
      <c r="H20" s="1"/>
      <c r="I20" s="1"/>
      <c r="J20" s="1"/>
    </row>
  </sheetData>
  <mergeCells count="5">
    <mergeCell ref="A5:A6"/>
    <mergeCell ref="C5:D5"/>
    <mergeCell ref="B15:J15"/>
    <mergeCell ref="B3:D3"/>
    <mergeCell ref="B14:C14"/>
  </mergeCells>
  <hyperlinks>
    <hyperlink ref="A1" location="Sommaire!A1" display="retour au sommaire" xr:uid="{00000000-0004-0000-0500-000000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3"/>
  <sheetViews>
    <sheetView showGridLines="0" zoomScale="85" zoomScaleNormal="85" workbookViewId="0">
      <selection activeCell="B3" sqref="B3:E3"/>
    </sheetView>
  </sheetViews>
  <sheetFormatPr baseColWidth="10" defaultColWidth="11.42578125" defaultRowHeight="15" x14ac:dyDescent="0.25"/>
  <cols>
    <col min="3" max="3" width="53.7109375" customWidth="1"/>
    <col min="4" max="4" width="30" customWidth="1"/>
    <col min="5" max="5" width="20.28515625" customWidth="1"/>
  </cols>
  <sheetData>
    <row r="1" spans="1:9" ht="18.75" x14ac:dyDescent="0.3">
      <c r="A1" s="121"/>
      <c r="B1" s="16" t="s">
        <v>27</v>
      </c>
      <c r="C1" s="3"/>
      <c r="D1" s="4"/>
      <c r="E1" s="4"/>
      <c r="F1" s="121"/>
    </row>
    <row r="2" spans="1:9" ht="18.75" x14ac:dyDescent="0.3">
      <c r="A2" s="121"/>
      <c r="B2" s="3"/>
      <c r="C2" s="3"/>
      <c r="D2" s="4"/>
      <c r="E2" s="3"/>
      <c r="F2" s="121"/>
    </row>
    <row r="3" spans="1:9" ht="18.75" x14ac:dyDescent="0.3">
      <c r="A3" s="121"/>
      <c r="B3" s="262" t="s">
        <v>125</v>
      </c>
      <c r="C3" s="262"/>
      <c r="D3" s="262"/>
      <c r="E3" s="262"/>
      <c r="F3" s="121"/>
      <c r="G3" s="1"/>
      <c r="H3" s="1"/>
      <c r="I3" s="1"/>
    </row>
    <row r="4" spans="1:9" ht="19.5" thickBot="1" x14ac:dyDescent="0.35">
      <c r="A4" s="121"/>
      <c r="B4" s="2"/>
      <c r="C4" s="3"/>
      <c r="D4" s="3"/>
      <c r="E4" s="3"/>
      <c r="F4" s="121"/>
      <c r="G4" s="1"/>
      <c r="H4" s="1"/>
      <c r="I4" s="1"/>
    </row>
    <row r="5" spans="1:9" ht="25.5" customHeight="1" thickBot="1" x14ac:dyDescent="0.3">
      <c r="A5" s="121"/>
      <c r="B5" s="269"/>
      <c r="C5" s="121"/>
      <c r="D5" s="220" t="s">
        <v>29</v>
      </c>
      <c r="E5" s="59" t="s">
        <v>66</v>
      </c>
      <c r="F5" s="121"/>
      <c r="G5" s="1"/>
      <c r="H5" s="1"/>
      <c r="I5" s="1"/>
    </row>
    <row r="6" spans="1:9" ht="22.5" customHeight="1" x14ac:dyDescent="0.3">
      <c r="A6" s="121"/>
      <c r="B6" s="269"/>
      <c r="C6" s="36" t="s">
        <v>126</v>
      </c>
      <c r="D6" s="221">
        <v>0.4791949710620016</v>
      </c>
      <c r="E6" s="222">
        <v>0.4792268386012517</v>
      </c>
      <c r="F6" s="121"/>
      <c r="G6" s="1"/>
      <c r="H6" s="1"/>
      <c r="I6" s="1"/>
    </row>
    <row r="7" spans="1:9" ht="22.5" customHeight="1" x14ac:dyDescent="0.3">
      <c r="A7" s="121"/>
      <c r="B7" s="269"/>
      <c r="C7" s="15" t="s">
        <v>127</v>
      </c>
      <c r="D7" s="223">
        <v>0.1514705821253329</v>
      </c>
      <c r="E7" s="224">
        <v>0.15285807505321256</v>
      </c>
      <c r="F7" s="121"/>
      <c r="G7" s="1"/>
      <c r="H7" s="1"/>
      <c r="I7" s="1"/>
    </row>
    <row r="8" spans="1:9" ht="22.5" customHeight="1" x14ac:dyDescent="0.3">
      <c r="A8" s="121"/>
      <c r="B8" s="269"/>
      <c r="C8" s="15" t="s">
        <v>128</v>
      </c>
      <c r="D8" s="223">
        <v>9.6610951152326471E-2</v>
      </c>
      <c r="E8" s="224">
        <v>9.5618204210960539E-2</v>
      </c>
      <c r="F8" s="121"/>
      <c r="G8" s="1"/>
      <c r="H8" s="1"/>
      <c r="I8" s="1"/>
    </row>
    <row r="9" spans="1:9" ht="22.5" customHeight="1" x14ac:dyDescent="0.3">
      <c r="A9" s="121"/>
      <c r="B9" s="269"/>
      <c r="C9" s="15" t="s">
        <v>129</v>
      </c>
      <c r="D9" s="223">
        <v>0.12022252967547063</v>
      </c>
      <c r="E9" s="224">
        <v>0.1163105467761449</v>
      </c>
      <c r="F9" s="121"/>
      <c r="G9" s="1"/>
      <c r="H9" s="1"/>
      <c r="I9" s="1"/>
    </row>
    <row r="10" spans="1:9" ht="22.5" customHeight="1" x14ac:dyDescent="0.3">
      <c r="A10" s="121"/>
      <c r="B10" s="269"/>
      <c r="C10" s="15" t="s">
        <v>130</v>
      </c>
      <c r="D10" s="223">
        <v>0.10200800209400593</v>
      </c>
      <c r="E10" s="224">
        <v>0.10135389233842904</v>
      </c>
      <c r="F10" s="121"/>
      <c r="G10" s="1"/>
      <c r="H10" s="1"/>
      <c r="I10" s="1"/>
    </row>
    <row r="11" spans="1:9" ht="22.5" customHeight="1" x14ac:dyDescent="0.3">
      <c r="A11" s="121"/>
      <c r="B11" s="269"/>
      <c r="C11" s="15" t="s">
        <v>131</v>
      </c>
      <c r="D11" s="223">
        <v>5.049296389086242E-2</v>
      </c>
      <c r="E11" s="224">
        <v>5.4632443020001156E-2</v>
      </c>
      <c r="F11" s="121"/>
      <c r="G11" s="1"/>
      <c r="H11" s="1"/>
      <c r="I11" s="1"/>
    </row>
    <row r="12" spans="1:9" ht="22.5" customHeight="1" x14ac:dyDescent="0.3">
      <c r="A12" s="121"/>
      <c r="B12" s="50"/>
      <c r="C12" s="81" t="s">
        <v>95</v>
      </c>
      <c r="D12" s="225">
        <v>1</v>
      </c>
      <c r="E12" s="225">
        <v>1</v>
      </c>
      <c r="F12" s="121"/>
      <c r="G12" s="1"/>
      <c r="H12" s="1"/>
      <c r="I12" s="1"/>
    </row>
    <row r="13" spans="1:9" ht="22.5" customHeight="1" thickBot="1" x14ac:dyDescent="0.35">
      <c r="A13" s="121"/>
      <c r="B13" s="50"/>
      <c r="C13" s="83" t="s">
        <v>132</v>
      </c>
      <c r="D13" s="226">
        <v>20060</v>
      </c>
      <c r="E13" s="226">
        <v>153120</v>
      </c>
      <c r="F13" s="121"/>
      <c r="G13" s="1"/>
      <c r="H13" s="1"/>
      <c r="I13" s="1"/>
    </row>
    <row r="14" spans="1:9" ht="18.75" x14ac:dyDescent="0.3">
      <c r="A14" s="121"/>
      <c r="B14" s="50"/>
      <c r="C14" s="3"/>
      <c r="D14" s="55"/>
      <c r="E14" s="55"/>
      <c r="F14" s="121"/>
      <c r="G14" s="1"/>
      <c r="H14" s="1"/>
      <c r="I14" s="1"/>
    </row>
    <row r="15" spans="1:9" ht="15.75" x14ac:dyDescent="0.25">
      <c r="A15" s="120"/>
      <c r="B15" s="120"/>
      <c r="C15" s="272" t="s">
        <v>133</v>
      </c>
      <c r="D15" s="272"/>
      <c r="E15" s="120"/>
      <c r="F15" s="120"/>
      <c r="G15" s="1"/>
      <c r="H15" s="1"/>
      <c r="I15" s="1"/>
    </row>
    <row r="16" spans="1:9" ht="21" customHeight="1" x14ac:dyDescent="0.25">
      <c r="A16" s="120"/>
      <c r="B16" s="120"/>
      <c r="C16" s="263" t="s">
        <v>81</v>
      </c>
      <c r="D16" s="275"/>
      <c r="E16" s="275"/>
      <c r="F16" s="275"/>
      <c r="G16" s="1"/>
      <c r="H16" s="1"/>
      <c r="I16" s="1"/>
    </row>
    <row r="17" spans="1:9" ht="18.75" x14ac:dyDescent="0.3">
      <c r="A17" s="121"/>
      <c r="B17" s="3"/>
      <c r="C17" s="120"/>
      <c r="D17" s="120"/>
      <c r="E17" s="120"/>
      <c r="F17" s="120"/>
      <c r="G17" s="1"/>
      <c r="H17" s="1"/>
      <c r="I17" s="1"/>
    </row>
    <row r="18" spans="1:9" x14ac:dyDescent="0.25">
      <c r="B18" s="1"/>
      <c r="C18" s="1"/>
      <c r="D18" s="227"/>
      <c r="E18" s="228"/>
      <c r="F18" s="1"/>
      <c r="G18" s="1"/>
      <c r="H18" s="1"/>
      <c r="I18" s="1"/>
    </row>
    <row r="19" spans="1:9" x14ac:dyDescent="0.25">
      <c r="B19" s="1"/>
      <c r="C19" s="1"/>
      <c r="D19" s="1"/>
      <c r="E19" s="1"/>
      <c r="F19" s="1"/>
      <c r="G19" s="1"/>
      <c r="H19" s="1"/>
      <c r="I19" s="1"/>
    </row>
    <row r="20" spans="1:9" x14ac:dyDescent="0.25">
      <c r="B20" s="1"/>
      <c r="C20" s="1"/>
      <c r="D20" s="1"/>
      <c r="E20" s="1"/>
      <c r="F20" s="1"/>
      <c r="G20" s="1"/>
      <c r="H20" s="1"/>
      <c r="I20" s="1"/>
    </row>
    <row r="21" spans="1:9" x14ac:dyDescent="0.25">
      <c r="B21" s="1"/>
      <c r="C21" s="1"/>
      <c r="D21" s="1"/>
      <c r="E21" s="1"/>
      <c r="F21" s="1"/>
      <c r="G21" s="1"/>
      <c r="H21" s="1"/>
      <c r="I21" s="1"/>
    </row>
    <row r="22" spans="1:9" x14ac:dyDescent="0.25">
      <c r="B22" s="1"/>
      <c r="C22" s="1"/>
      <c r="D22" s="1"/>
      <c r="E22" s="1"/>
      <c r="F22" s="1"/>
      <c r="G22" s="1"/>
      <c r="H22" s="1"/>
      <c r="I22" s="1"/>
    </row>
    <row r="23" spans="1:9" x14ac:dyDescent="0.25">
      <c r="B23" s="1"/>
      <c r="C23" s="1"/>
      <c r="D23" s="1"/>
      <c r="E23" s="1"/>
      <c r="F23" s="1"/>
      <c r="G23" s="1"/>
      <c r="H23" s="1"/>
      <c r="I23" s="1"/>
    </row>
  </sheetData>
  <mergeCells count="4">
    <mergeCell ref="B5:B11"/>
    <mergeCell ref="C16:F16"/>
    <mergeCell ref="B3:E3"/>
    <mergeCell ref="C15:D15"/>
  </mergeCells>
  <hyperlinks>
    <hyperlink ref="B1" location="Sommaire!A1" display="retour au sommaire"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5"/>
  <sheetViews>
    <sheetView showGridLines="0" zoomScale="85" zoomScaleNormal="85" workbookViewId="0">
      <selection activeCell="B3" sqref="B3"/>
    </sheetView>
  </sheetViews>
  <sheetFormatPr baseColWidth="10" defaultColWidth="11.42578125" defaultRowHeight="15" x14ac:dyDescent="0.25"/>
  <cols>
    <col min="2" max="2" width="66.42578125" bestFit="1" customWidth="1"/>
    <col min="3" max="3" width="25.140625" customWidth="1"/>
    <col min="4" max="4" width="27.85546875" customWidth="1"/>
    <col min="5" max="5" width="24.28515625" customWidth="1"/>
  </cols>
  <sheetData>
    <row r="1" spans="1:7" ht="18.75" x14ac:dyDescent="0.3">
      <c r="B1" s="16" t="s">
        <v>27</v>
      </c>
      <c r="C1" s="4"/>
      <c r="D1" s="121"/>
      <c r="E1" s="121"/>
    </row>
    <row r="2" spans="1:7" ht="21" x14ac:dyDescent="0.35">
      <c r="A2" s="3"/>
      <c r="B2" s="3"/>
      <c r="C2" s="56"/>
      <c r="D2" s="121"/>
      <c r="E2" s="1"/>
    </row>
    <row r="3" spans="1:7" ht="18.75" x14ac:dyDescent="0.3">
      <c r="A3" s="51"/>
      <c r="B3" s="2" t="s">
        <v>134</v>
      </c>
      <c r="C3" s="5"/>
      <c r="D3" s="57"/>
      <c r="E3" s="4"/>
      <c r="F3" s="1"/>
      <c r="G3" s="1"/>
    </row>
    <row r="4" spans="1:7" ht="19.5" thickBot="1" x14ac:dyDescent="0.35">
      <c r="A4" s="58"/>
      <c r="B4" s="3"/>
      <c r="C4" s="119"/>
      <c r="D4" s="121"/>
      <c r="E4" s="121"/>
      <c r="F4" s="1"/>
      <c r="G4" s="1"/>
    </row>
    <row r="5" spans="1:7" ht="75.75" thickBot="1" x14ac:dyDescent="0.3">
      <c r="A5" s="58"/>
      <c r="B5" s="229"/>
      <c r="C5" s="59" t="s">
        <v>135</v>
      </c>
      <c r="D5" s="59" t="s">
        <v>136</v>
      </c>
      <c r="E5" s="64" t="s">
        <v>137</v>
      </c>
      <c r="F5" s="1"/>
      <c r="G5" s="1"/>
    </row>
    <row r="6" spans="1:7" ht="18.75" x14ac:dyDescent="0.3">
      <c r="A6" s="58"/>
      <c r="B6" s="60" t="s">
        <v>101</v>
      </c>
      <c r="C6" s="230">
        <v>17790</v>
      </c>
      <c r="D6" s="231">
        <v>10.420660360994862</v>
      </c>
      <c r="E6" s="232">
        <v>449</v>
      </c>
      <c r="F6" s="1"/>
      <c r="G6" s="1"/>
    </row>
    <row r="7" spans="1:7" ht="18.75" x14ac:dyDescent="0.3">
      <c r="A7" s="58"/>
      <c r="B7" s="61" t="s">
        <v>102</v>
      </c>
      <c r="C7" s="233">
        <v>9680</v>
      </c>
      <c r="D7" s="234">
        <v>11.917124176183655</v>
      </c>
      <c r="E7" s="235">
        <v>228</v>
      </c>
      <c r="F7" s="1"/>
      <c r="G7" s="1"/>
    </row>
    <row r="8" spans="1:7" ht="18.75" x14ac:dyDescent="0.3">
      <c r="A8" s="58"/>
      <c r="B8" s="61" t="s">
        <v>103</v>
      </c>
      <c r="C8" s="233">
        <v>10350</v>
      </c>
      <c r="D8" s="234">
        <v>13.560275288720261</v>
      </c>
      <c r="E8" s="235">
        <v>247</v>
      </c>
      <c r="F8" s="1"/>
      <c r="G8" s="1"/>
    </row>
    <row r="9" spans="1:7" ht="18.75" x14ac:dyDescent="0.3">
      <c r="A9" s="58"/>
      <c r="B9" s="61" t="s">
        <v>104</v>
      </c>
      <c r="C9" s="233">
        <v>6180</v>
      </c>
      <c r="D9" s="234">
        <v>17.635750049549415</v>
      </c>
      <c r="E9" s="235">
        <v>152</v>
      </c>
      <c r="F9" s="1"/>
      <c r="G9" s="1"/>
    </row>
    <row r="10" spans="1:7" ht="18.75" x14ac:dyDescent="0.3">
      <c r="A10" s="58"/>
      <c r="B10" s="61" t="s">
        <v>105</v>
      </c>
      <c r="C10" s="233">
        <v>16390</v>
      </c>
      <c r="D10" s="234">
        <v>9.0809675056460808</v>
      </c>
      <c r="E10" s="235">
        <v>402</v>
      </c>
      <c r="F10" s="1"/>
      <c r="G10" s="1"/>
    </row>
    <row r="11" spans="1:7" ht="18.75" x14ac:dyDescent="0.3">
      <c r="A11" s="58"/>
      <c r="B11" s="61" t="s">
        <v>106</v>
      </c>
      <c r="C11" s="233">
        <v>29110</v>
      </c>
      <c r="D11" s="234">
        <v>7.4737436408359876</v>
      </c>
      <c r="E11" s="235">
        <v>695</v>
      </c>
      <c r="F11" s="1"/>
      <c r="G11" s="1"/>
    </row>
    <row r="12" spans="1:7" ht="18.75" x14ac:dyDescent="0.3">
      <c r="A12" s="58"/>
      <c r="B12" s="61" t="s">
        <v>107</v>
      </c>
      <c r="C12" s="233">
        <v>23360</v>
      </c>
      <c r="D12" s="234">
        <v>11.002521451296227</v>
      </c>
      <c r="E12" s="235">
        <v>540</v>
      </c>
      <c r="F12" s="1"/>
      <c r="G12" s="1"/>
    </row>
    <row r="13" spans="1:7" ht="18.75" x14ac:dyDescent="0.3">
      <c r="A13" s="58"/>
      <c r="B13" s="61" t="s">
        <v>108</v>
      </c>
      <c r="C13" s="233">
        <v>9980</v>
      </c>
      <c r="D13" s="234">
        <v>17.339715057110659</v>
      </c>
      <c r="E13" s="235">
        <v>242</v>
      </c>
      <c r="F13" s="1"/>
      <c r="G13" s="1"/>
    </row>
    <row r="14" spans="1:7" ht="18.75" x14ac:dyDescent="0.3">
      <c r="A14" s="58"/>
      <c r="B14" s="61" t="s">
        <v>109</v>
      </c>
      <c r="C14" s="233">
        <v>19440</v>
      </c>
      <c r="D14" s="234">
        <v>9.980581520086746</v>
      </c>
      <c r="E14" s="235">
        <v>504</v>
      </c>
      <c r="F14" s="1"/>
      <c r="G14" s="1"/>
    </row>
    <row r="15" spans="1:7" ht="18.75" x14ac:dyDescent="0.3">
      <c r="A15" s="58"/>
      <c r="B15" s="61" t="s">
        <v>110</v>
      </c>
      <c r="C15" s="233">
        <v>69290</v>
      </c>
      <c r="D15" s="234">
        <v>8.249863608800343</v>
      </c>
      <c r="E15" s="235">
        <v>1858</v>
      </c>
      <c r="F15" s="1"/>
      <c r="G15" s="1"/>
    </row>
    <row r="16" spans="1:7" ht="18.75" x14ac:dyDescent="0.3">
      <c r="A16" s="58"/>
      <c r="B16" s="61" t="s">
        <v>111</v>
      </c>
      <c r="C16" s="233">
        <v>12130</v>
      </c>
      <c r="D16" s="234">
        <v>8.0369645723040044</v>
      </c>
      <c r="E16" s="235">
        <v>301</v>
      </c>
      <c r="F16" s="1"/>
      <c r="G16" s="1"/>
    </row>
    <row r="17" spans="1:7" ht="18.75" x14ac:dyDescent="0.3">
      <c r="A17" s="58"/>
      <c r="B17" s="61" t="s">
        <v>112</v>
      </c>
      <c r="C17" s="233">
        <v>19030</v>
      </c>
      <c r="D17" s="234">
        <v>8.05875703885836</v>
      </c>
      <c r="E17" s="235">
        <v>469</v>
      </c>
      <c r="F17" s="1"/>
      <c r="G17" s="1"/>
    </row>
    <row r="18" spans="1:7" ht="18.75" x14ac:dyDescent="0.3">
      <c r="A18" s="62"/>
      <c r="B18" s="236" t="s">
        <v>138</v>
      </c>
      <c r="C18" s="237">
        <v>242730</v>
      </c>
      <c r="D18" s="238">
        <v>9.2471788234398424</v>
      </c>
      <c r="E18" s="239">
        <v>6089</v>
      </c>
      <c r="F18" s="1"/>
      <c r="G18" s="1"/>
    </row>
    <row r="19" spans="1:7" ht="19.5" thickBot="1" x14ac:dyDescent="0.35">
      <c r="B19" s="63" t="s">
        <v>139</v>
      </c>
      <c r="C19" s="240">
        <v>1924450</v>
      </c>
      <c r="D19" s="241">
        <v>8.981570072208207</v>
      </c>
      <c r="E19" s="240">
        <v>51246</v>
      </c>
      <c r="F19" s="1"/>
      <c r="G19" s="1"/>
    </row>
    <row r="20" spans="1:7" x14ac:dyDescent="0.25">
      <c r="B20" s="1"/>
      <c r="C20" s="1"/>
      <c r="D20" s="1"/>
      <c r="E20" s="1"/>
      <c r="F20" s="1"/>
      <c r="G20" s="1"/>
    </row>
    <row r="21" spans="1:7" ht="15.75" x14ac:dyDescent="0.25">
      <c r="B21" s="272" t="s">
        <v>133</v>
      </c>
      <c r="C21" s="272"/>
      <c r="D21" s="120"/>
      <c r="E21" s="120"/>
      <c r="F21" s="120"/>
      <c r="G21" s="1"/>
    </row>
    <row r="22" spans="1:7" ht="15.75" x14ac:dyDescent="0.25">
      <c r="B22" s="263" t="s">
        <v>81</v>
      </c>
      <c r="C22" s="275"/>
      <c r="D22" s="275"/>
      <c r="E22" s="275"/>
      <c r="F22" s="275"/>
      <c r="G22" s="1"/>
    </row>
    <row r="23" spans="1:7" x14ac:dyDescent="0.25">
      <c r="B23" s="1"/>
      <c r="C23" s="242"/>
      <c r="D23" s="1"/>
      <c r="E23" s="1"/>
      <c r="F23" s="1"/>
      <c r="G23" s="1"/>
    </row>
    <row r="24" spans="1:7" x14ac:dyDescent="0.25">
      <c r="B24" s="1"/>
      <c r="C24" s="1"/>
      <c r="D24" s="1"/>
      <c r="E24" s="1"/>
      <c r="F24" s="1"/>
      <c r="G24" s="1"/>
    </row>
    <row r="25" spans="1:7" x14ac:dyDescent="0.25">
      <c r="B25" s="1"/>
      <c r="C25" s="242"/>
      <c r="D25" s="1"/>
      <c r="E25" s="1"/>
      <c r="F25" s="1"/>
      <c r="G25" s="1"/>
    </row>
  </sheetData>
  <mergeCells count="2">
    <mergeCell ref="B22:F22"/>
    <mergeCell ref="B21:C21"/>
  </mergeCells>
  <hyperlinks>
    <hyperlink ref="B1" location="Sommaire!A1" display="retour au sommaire" xr:uid="{00000000-0004-0000-0700-000000000000}"/>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M26"/>
  <sheetViews>
    <sheetView showGridLines="0" zoomScale="85" zoomScaleNormal="85" workbookViewId="0">
      <selection activeCell="B3" sqref="B3:E3"/>
    </sheetView>
  </sheetViews>
  <sheetFormatPr baseColWidth="10" defaultColWidth="11.42578125" defaultRowHeight="15" x14ac:dyDescent="0.25"/>
  <cols>
    <col min="3" max="3" width="29" customWidth="1"/>
    <col min="4" max="4" width="24" customWidth="1"/>
    <col min="5" max="5" width="35.7109375" customWidth="1"/>
    <col min="6" max="6" width="22.140625" customWidth="1"/>
  </cols>
  <sheetData>
    <row r="1" spans="2:13" ht="18.75" x14ac:dyDescent="0.3">
      <c r="B1" s="16" t="s">
        <v>27</v>
      </c>
      <c r="C1" s="3"/>
      <c r="D1" s="4"/>
      <c r="E1" s="4"/>
      <c r="F1" s="4"/>
      <c r="G1" s="121"/>
    </row>
    <row r="2" spans="2:13" ht="23.25" x14ac:dyDescent="0.35">
      <c r="B2" s="3"/>
      <c r="C2" s="3"/>
      <c r="D2" s="276"/>
      <c r="E2" s="276"/>
      <c r="F2" s="1"/>
      <c r="G2" s="1"/>
    </row>
    <row r="3" spans="2:13" ht="18.75" x14ac:dyDescent="0.3">
      <c r="B3" s="262" t="s">
        <v>140</v>
      </c>
      <c r="C3" s="262"/>
      <c r="D3" s="262"/>
      <c r="E3" s="262"/>
      <c r="F3" s="3"/>
      <c r="G3" s="121"/>
      <c r="H3" s="1"/>
      <c r="I3" s="1"/>
      <c r="J3" s="1"/>
      <c r="K3" s="1"/>
      <c r="L3" s="1"/>
      <c r="M3" s="1"/>
    </row>
    <row r="4" spans="2:13" ht="19.5" thickBot="1" x14ac:dyDescent="0.35">
      <c r="B4" s="2"/>
      <c r="C4" s="3"/>
      <c r="D4" s="121"/>
      <c r="E4" s="3"/>
      <c r="F4" s="3"/>
      <c r="G4" s="121"/>
      <c r="H4" s="1"/>
      <c r="I4" s="1"/>
      <c r="J4" s="1"/>
      <c r="K4" s="1"/>
      <c r="L4" s="1"/>
      <c r="M4" s="1"/>
    </row>
    <row r="5" spans="2:13" ht="19.5" thickBot="1" x14ac:dyDescent="0.35">
      <c r="B5" s="118"/>
      <c r="C5" s="3"/>
      <c r="D5" s="264" t="s">
        <v>29</v>
      </c>
      <c r="E5" s="265"/>
      <c r="F5" s="64" t="s">
        <v>141</v>
      </c>
      <c r="G5" s="121"/>
      <c r="H5" s="1"/>
      <c r="I5" s="1"/>
      <c r="J5" s="1"/>
      <c r="K5" s="1"/>
      <c r="L5" s="1"/>
      <c r="M5" s="1"/>
    </row>
    <row r="6" spans="2:13" ht="19.5" thickBot="1" x14ac:dyDescent="0.3">
      <c r="B6" s="118"/>
      <c r="C6" s="65" t="s">
        <v>142</v>
      </c>
      <c r="D6" s="59" t="s">
        <v>143</v>
      </c>
      <c r="E6" s="59" t="s">
        <v>144</v>
      </c>
      <c r="F6" s="66" t="s">
        <v>145</v>
      </c>
      <c r="G6" s="121"/>
      <c r="H6" s="1"/>
      <c r="I6" s="1"/>
      <c r="J6" s="1"/>
      <c r="K6" s="1"/>
      <c r="L6" s="1"/>
      <c r="M6" s="1"/>
    </row>
    <row r="7" spans="2:13" ht="18.75" x14ac:dyDescent="0.3">
      <c r="B7" s="118"/>
      <c r="C7" s="36" t="s">
        <v>146</v>
      </c>
      <c r="D7" s="243">
        <v>31330</v>
      </c>
      <c r="E7" s="244">
        <v>12.907345610348948</v>
      </c>
      <c r="F7" s="245">
        <v>12.1099534932059</v>
      </c>
      <c r="G7" s="121"/>
      <c r="H7" s="1"/>
      <c r="I7" s="1"/>
      <c r="J7" s="1"/>
      <c r="K7" s="1"/>
      <c r="L7" s="1"/>
      <c r="M7" s="1"/>
    </row>
    <row r="8" spans="2:13" ht="18.75" x14ac:dyDescent="0.3">
      <c r="B8" s="118"/>
      <c r="C8" s="15" t="s">
        <v>147</v>
      </c>
      <c r="D8" s="246">
        <v>13720</v>
      </c>
      <c r="E8" s="247">
        <v>5.6523709471429155</v>
      </c>
      <c r="F8" s="245">
        <v>5.4810465327755988</v>
      </c>
      <c r="G8" s="121"/>
      <c r="H8" s="1"/>
      <c r="I8" s="1"/>
      <c r="J8" s="1"/>
      <c r="K8" s="1"/>
      <c r="L8" s="1"/>
      <c r="M8" s="1"/>
    </row>
    <row r="9" spans="2:13" ht="18.75" x14ac:dyDescent="0.3">
      <c r="B9" s="118"/>
      <c r="C9" s="15" t="s">
        <v>92</v>
      </c>
      <c r="D9" s="246">
        <v>19670</v>
      </c>
      <c r="E9" s="247">
        <v>8.1036542660569353</v>
      </c>
      <c r="F9" s="245">
        <v>7.7009015562888097</v>
      </c>
      <c r="G9" s="121"/>
      <c r="H9" s="1"/>
      <c r="I9" s="1"/>
      <c r="J9" s="1"/>
      <c r="K9" s="1"/>
      <c r="L9" s="1"/>
      <c r="M9" s="1"/>
    </row>
    <row r="10" spans="2:13" ht="18.75" x14ac:dyDescent="0.3">
      <c r="B10" s="118"/>
      <c r="C10" s="15" t="s">
        <v>88</v>
      </c>
      <c r="D10" s="246">
        <v>115940</v>
      </c>
      <c r="E10" s="247">
        <v>47.76500638569604</v>
      </c>
      <c r="F10" s="245">
        <v>48.657538517498509</v>
      </c>
      <c r="G10" s="121"/>
      <c r="H10" s="1"/>
      <c r="I10" s="1"/>
      <c r="J10" s="1"/>
      <c r="K10" s="1"/>
      <c r="L10" s="1"/>
      <c r="M10" s="1"/>
    </row>
    <row r="11" spans="2:13" ht="18.75" x14ac:dyDescent="0.3">
      <c r="B11" s="118"/>
      <c r="C11" s="15" t="s">
        <v>87</v>
      </c>
      <c r="D11" s="248">
        <v>3390</v>
      </c>
      <c r="E11" s="247">
        <v>1.396613521196391</v>
      </c>
      <c r="F11" s="245">
        <v>1.3203772506430409</v>
      </c>
      <c r="G11" s="121"/>
      <c r="H11" s="1"/>
      <c r="I11" s="1"/>
      <c r="J11" s="1"/>
      <c r="K11" s="1"/>
      <c r="L11" s="1"/>
      <c r="M11" s="1"/>
    </row>
    <row r="12" spans="2:13" ht="18.75" x14ac:dyDescent="0.3">
      <c r="B12" s="118"/>
      <c r="C12" s="15" t="s">
        <v>86</v>
      </c>
      <c r="D12" s="248">
        <v>6410</v>
      </c>
      <c r="E12" s="247">
        <v>2.6407942981914059</v>
      </c>
      <c r="F12" s="245">
        <v>2.5965860375691756</v>
      </c>
      <c r="G12" s="121"/>
      <c r="H12" s="1"/>
      <c r="I12" s="1"/>
      <c r="J12" s="1"/>
      <c r="K12" s="1"/>
      <c r="L12" s="1"/>
      <c r="M12" s="1"/>
    </row>
    <row r="13" spans="2:13" ht="18.75" x14ac:dyDescent="0.3">
      <c r="B13" s="118"/>
      <c r="C13" s="15" t="s">
        <v>148</v>
      </c>
      <c r="D13" s="248">
        <v>30310</v>
      </c>
      <c r="E13" s="247">
        <v>12.487125612820829</v>
      </c>
      <c r="F13" s="245">
        <v>12.2</v>
      </c>
      <c r="G13" s="121"/>
      <c r="H13" s="1"/>
      <c r="I13" s="1"/>
      <c r="J13" s="1"/>
      <c r="K13" s="1"/>
      <c r="L13" s="1"/>
      <c r="M13" s="1"/>
    </row>
    <row r="14" spans="2:13" ht="18.75" x14ac:dyDescent="0.3">
      <c r="B14" s="118"/>
      <c r="C14" s="15" t="s">
        <v>149</v>
      </c>
      <c r="D14" s="249">
        <v>21960</v>
      </c>
      <c r="E14" s="250">
        <v>9.0470893585465326</v>
      </c>
      <c r="F14" s="251">
        <v>9.8635973914624966</v>
      </c>
      <c r="G14" s="121"/>
      <c r="H14" s="1"/>
      <c r="I14" s="1"/>
      <c r="J14" s="1"/>
      <c r="K14" s="1"/>
      <c r="L14" s="1"/>
      <c r="M14" s="1"/>
    </row>
    <row r="15" spans="2:13" ht="19.5" thickBot="1" x14ac:dyDescent="0.35">
      <c r="B15" s="118"/>
      <c r="C15" s="83" t="s">
        <v>150</v>
      </c>
      <c r="D15" s="252">
        <v>242730</v>
      </c>
      <c r="E15" s="253">
        <v>100</v>
      </c>
      <c r="F15" s="254">
        <v>100</v>
      </c>
      <c r="G15" s="121"/>
      <c r="H15" s="1"/>
      <c r="I15" s="1"/>
      <c r="J15" s="1"/>
      <c r="K15" s="1"/>
      <c r="L15" s="1"/>
      <c r="M15" s="1"/>
    </row>
    <row r="16" spans="2:13" ht="18.75" x14ac:dyDescent="0.3">
      <c r="B16" s="118"/>
      <c r="C16" s="2"/>
      <c r="D16" s="55"/>
      <c r="E16" s="86"/>
      <c r="F16" s="86"/>
      <c r="G16" s="121"/>
      <c r="H16" s="1"/>
      <c r="I16" s="1"/>
      <c r="J16" s="1"/>
      <c r="K16" s="1"/>
      <c r="L16" s="1"/>
      <c r="M16" s="1"/>
    </row>
    <row r="17" spans="2:13" ht="15.75" x14ac:dyDescent="0.25">
      <c r="B17" s="120"/>
      <c r="C17" s="272" t="s">
        <v>133</v>
      </c>
      <c r="D17" s="272"/>
      <c r="E17" s="272"/>
      <c r="F17" s="120"/>
      <c r="G17" s="120"/>
      <c r="H17" s="1"/>
      <c r="I17" s="1"/>
      <c r="J17" s="1"/>
      <c r="K17" s="1"/>
      <c r="L17" s="1"/>
      <c r="M17" s="1"/>
    </row>
    <row r="18" spans="2:13" ht="15.75" x14ac:dyDescent="0.25">
      <c r="B18" s="120"/>
      <c r="C18" s="116" t="s">
        <v>81</v>
      </c>
      <c r="D18" s="116"/>
      <c r="E18" s="1"/>
      <c r="F18" s="116"/>
      <c r="G18" s="116"/>
      <c r="H18" s="1"/>
      <c r="I18" s="1"/>
      <c r="J18" s="1"/>
      <c r="K18" s="1"/>
      <c r="L18" s="1"/>
      <c r="M18" s="1"/>
    </row>
    <row r="19" spans="2:13" ht="18.75" x14ac:dyDescent="0.3">
      <c r="B19" s="3"/>
      <c r="C19" s="120" t="s">
        <v>151</v>
      </c>
      <c r="D19" s="120"/>
      <c r="E19" s="1"/>
      <c r="F19" s="120"/>
      <c r="G19" s="120"/>
      <c r="H19" s="1"/>
      <c r="I19" s="1"/>
      <c r="J19" s="1"/>
      <c r="K19" s="1"/>
      <c r="L19" s="1"/>
      <c r="M19" s="1"/>
    </row>
    <row r="20" spans="2:13" ht="18.75" x14ac:dyDescent="0.3">
      <c r="B20" s="3"/>
      <c r="C20" s="120" t="s">
        <v>152</v>
      </c>
      <c r="D20" s="120"/>
      <c r="E20" s="1"/>
      <c r="F20" s="120"/>
      <c r="G20" s="120"/>
      <c r="H20" s="1"/>
      <c r="I20" s="1"/>
      <c r="J20" s="1"/>
      <c r="K20" s="1"/>
      <c r="L20" s="1"/>
      <c r="M20" s="1"/>
    </row>
    <row r="21" spans="2:13" ht="18.75" x14ac:dyDescent="0.3">
      <c r="B21" s="3"/>
      <c r="C21" s="3"/>
      <c r="D21" s="67"/>
      <c r="E21" s="1"/>
      <c r="F21" s="3"/>
      <c r="G21" s="121"/>
      <c r="H21" s="1"/>
      <c r="I21" s="1"/>
      <c r="J21" s="1"/>
      <c r="K21" s="1"/>
      <c r="L21" s="1"/>
      <c r="M21" s="1"/>
    </row>
    <row r="22" spans="2:13" x14ac:dyDescent="0.25">
      <c r="B22" s="1"/>
      <c r="C22" s="1"/>
      <c r="D22" s="1"/>
      <c r="E22" s="1"/>
      <c r="F22" s="1"/>
      <c r="G22" s="1"/>
      <c r="H22" s="1"/>
      <c r="I22" s="1"/>
      <c r="J22" s="1"/>
      <c r="K22" s="1"/>
      <c r="L22" s="1"/>
      <c r="M22" s="1"/>
    </row>
    <row r="23" spans="2:13" x14ac:dyDescent="0.25">
      <c r="B23" s="1"/>
      <c r="C23" s="1"/>
      <c r="D23" s="1"/>
      <c r="E23" s="1"/>
      <c r="F23" s="1"/>
      <c r="G23" s="1"/>
      <c r="H23" s="1"/>
      <c r="I23" s="1"/>
      <c r="J23" s="1"/>
      <c r="K23" s="1"/>
      <c r="L23" s="1"/>
      <c r="M23" s="1"/>
    </row>
    <row r="24" spans="2:13" x14ac:dyDescent="0.25">
      <c r="B24" s="1"/>
      <c r="C24" s="1"/>
      <c r="D24" s="1"/>
      <c r="E24" s="1"/>
      <c r="F24" s="1"/>
      <c r="G24" s="1"/>
      <c r="H24" s="1"/>
      <c r="I24" s="1"/>
      <c r="J24" s="1"/>
      <c r="K24" s="1"/>
      <c r="L24" s="1"/>
      <c r="M24" s="1"/>
    </row>
    <row r="25" spans="2:13" x14ac:dyDescent="0.25">
      <c r="B25" s="1"/>
      <c r="C25" s="1"/>
      <c r="D25" s="1"/>
      <c r="E25" s="1"/>
      <c r="F25" s="1"/>
      <c r="G25" s="1"/>
      <c r="H25" s="1"/>
      <c r="I25" s="1"/>
      <c r="J25" s="1"/>
      <c r="K25" s="1"/>
      <c r="L25" s="1"/>
      <c r="M25" s="1"/>
    </row>
    <row r="26" spans="2:13" x14ac:dyDescent="0.25">
      <c r="B26" s="1"/>
      <c r="C26" s="1"/>
      <c r="D26" s="1"/>
      <c r="E26" s="1"/>
      <c r="F26" s="1"/>
      <c r="G26" s="1"/>
      <c r="H26" s="1"/>
      <c r="I26" s="1"/>
      <c r="J26" s="1"/>
      <c r="K26" s="1"/>
      <c r="L26" s="1"/>
      <c r="M26" s="1"/>
    </row>
  </sheetData>
  <mergeCells count="4">
    <mergeCell ref="D2:E2"/>
    <mergeCell ref="D5:E5"/>
    <mergeCell ref="B3:E3"/>
    <mergeCell ref="C17:E17"/>
  </mergeCells>
  <hyperlinks>
    <hyperlink ref="B1" location="Sommaire!A1" display="retour au sommaire" xr:uid="{00000000-0004-0000-08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 Christine (Acoss)</dc:creator>
  <cp:keywords/>
  <dc:description/>
  <cp:lastModifiedBy>Cécile BAZIN</cp:lastModifiedBy>
  <cp:revision/>
  <dcterms:created xsi:type="dcterms:W3CDTF">2023-07-31T14:21:08Z</dcterms:created>
  <dcterms:modified xsi:type="dcterms:W3CDTF">2025-10-04T07:48:34Z</dcterms:modified>
  <cp:category/>
  <cp:contentStatus/>
</cp:coreProperties>
</file>