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recherchesolidarites-my.sharepoint.com/personal/cecilebazin_recherchesolidarites_onmicrosoft_com/Documents/R&amp;S Productions/DYNAMO/- EDITION 2025/Daren/Régions/INJEP Excel - versions vues par Marie/"/>
    </mc:Choice>
  </mc:AlternateContent>
  <xr:revisionPtr revIDLastSave="56" documentId="8_{0B2470FC-A6FD-4957-8EE5-24E9BD075016}" xr6:coauthVersionLast="47" xr6:coauthVersionMax="47" xr10:uidLastSave="{EA611EA1-522C-473F-B66D-19EA24BFB2CB}"/>
  <bookViews>
    <workbookView xWindow="-120" yWindow="-120" windowWidth="29040" windowHeight="15720" xr2:uid="{00000000-000D-0000-FFFF-FFFF0000000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8" l="1"/>
</calcChain>
</file>

<file path=xl/sharedStrings.xml><?xml version="1.0" encoding="utf-8"?>
<sst xmlns="http://schemas.openxmlformats.org/spreadsheetml/2006/main" count="250" uniqueCount="165">
  <si>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</si>
  <si>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</si>
  <si>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</si>
  <si>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</si>
  <si>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</si>
  <si>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</si>
  <si>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</si>
  <si>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</si>
  <si>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</si>
  <si>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</si>
  <si>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</si>
  <si>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</si>
  <si>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</si>
  <si>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</si>
  <si>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</si>
  <si>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</si>
  <si>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</si>
  <si>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</si>
  <si>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</si>
  <si>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</si>
  <si>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</si>
  <si>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</si>
  <si>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</si>
  <si>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</si>
  <si>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Territoire</t>
  </si>
  <si>
    <t>Nombre de départements</t>
  </si>
  <si>
    <t>Nombre de cantons</t>
  </si>
  <si>
    <t xml:space="preserve"> </t>
  </si>
  <si>
    <t>Densité de population</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</si>
  <si>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</si>
  <si>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</si>
  <si>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</si>
  <si>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</si>
  <si>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</si>
  <si>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</si>
  <si>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</si>
  <si>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</si>
  <si>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</si>
  <si>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</si>
  <si>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</si>
  <si>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</si>
  <si>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</si>
  <si>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</si>
  <si>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</si>
  <si>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</si>
  <si>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</si>
  <si>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</si>
  <si>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</si>
  <si>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</si>
  <si>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</si>
  <si>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</si>
  <si>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</si>
  <si>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</si>
  <si>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</si>
  <si>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</si>
  <si>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</si>
  <si>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</si>
  <si>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</si>
  <si>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</si>
  <si>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</si>
  <si>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</si>
  <si>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</si>
  <si>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</si>
  <si>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</si>
  <si>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</si>
  <si>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</si>
  <si>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</si>
  <si>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</si>
  <si>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</si>
  <si>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</si>
  <si>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</si>
  <si>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</si>
  <si>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</si>
  <si>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</si>
  <si>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</si>
  <si>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</si>
  <si>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</si>
  <si>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</si>
  <si>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</si>
  <si>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</si>
  <si>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1 ou 2 salariés</t>
  </si>
  <si>
    <t>De 3 à 5 salariés</t>
  </si>
  <si>
    <t>De 6 à 9 salariés</t>
  </si>
  <si>
    <t>De 10 à 19 salariés</t>
  </si>
  <si>
    <t>De 20 à 49 salariés</t>
  </si>
  <si>
    <t>50 salariés et plus</t>
  </si>
  <si>
    <t>Nombre total d'associations employeuses</t>
  </si>
  <si>
    <t>Effectif salarié associatif</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</si>
  <si>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</si>
  <si>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</si>
  <si>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</si>
  <si>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</si>
  <si>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</si>
  <si>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</si>
  <si>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</si>
  <si>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</si>
  <si>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</si>
  <si>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</si>
  <si>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</si>
  <si>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</si>
  <si>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</si>
  <si>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</si>
  <si>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</si>
  <si>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</si>
  <si>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</si>
  <si>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</si>
  <si>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</si>
  <si>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</si>
  <si>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</si>
  <si>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</si>
  <si>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t>2. CRÉATIONS D'ASSOCIATIONS</t>
  </si>
  <si>
    <t>4. EMPLOI ET MASSE SALARIALE*</t>
  </si>
  <si>
    <t>Nombre annuel de créations d'associations pour 10 000 habitants</t>
  </si>
  <si>
    <t>1. DONNÉES DE CADRAGE</t>
  </si>
  <si>
    <t>Économie</t>
  </si>
  <si>
    <t>Taux de pauvreté (2021 en %)</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</si>
  <si>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</si>
  <si>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</si>
  <si>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</si>
  <si>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r>
      <rPr>
        <b/>
        <sz val="12"/>
        <rFont val="Calibri"/>
        <family val="2"/>
        <scheme val="minor"/>
      </rPr>
      <t>Note</t>
    </r>
    <r>
      <rPr>
        <sz val="12"/>
        <rFont val="Calibri"/>
        <family val="2"/>
        <scheme val="minor"/>
      </rPr>
      <t xml:space="preserve"> : Cf la méthodologie dans "La France associative en mouvement" en ligne sur www.recherches-solidarites.org </t>
    </r>
  </si>
  <si>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</si>
  <si>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</si>
  <si>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</si>
  <si>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</si>
  <si>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</si>
  <si>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</si>
  <si>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</si>
  <si>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Évolution du nombre de créations d'associations depuis 2013-2014 en effectif et en %</t>
  </si>
  <si>
    <t>Nombre de communes (géographie au 01/01/2025)</t>
  </si>
  <si>
    <t>Population totale (au 01/01/2025)</t>
  </si>
  <si>
    <t>Evolution annuelle de la population (entre 2022 et 2025) en %</t>
  </si>
  <si>
    <t>PIB (2023, en millions d'euros)</t>
  </si>
  <si>
    <t>PIB par habitant (2023, en euros)</t>
  </si>
  <si>
    <t>Taux de chômage localisés (4ème trimestre 2024) en %</t>
  </si>
  <si>
    <t>Insee, estimations de population au 1er janvier 2025</t>
  </si>
  <si>
    <t>2024-2025</t>
  </si>
  <si>
    <t>2.1 - Évolution du nombre de créations d'associations depuis 2013-2014</t>
  </si>
  <si>
    <t>2.2 - Objet des créations d'associations entre 2022-2023 et 2024-2025</t>
  </si>
  <si>
    <t>2.3 - Densité de créations d'associations dans les territoires entre 2022-2023 et 2024-2025</t>
  </si>
  <si>
    <t>Insee, Estimations de population  au 1er janvier 2025</t>
  </si>
  <si>
    <t>3 - Estimation du nombre d'associations en 2025</t>
  </si>
  <si>
    <t>4.1 - Répartition du nombre d'associations employeuses, selon le nombre de salariés en 2025</t>
  </si>
  <si>
    <r>
      <rPr>
        <b/>
        <sz val="12"/>
        <rFont val="Calibri"/>
        <family val="2"/>
        <scheme val="minor"/>
      </rPr>
      <t>Sources</t>
    </r>
    <r>
      <rPr>
        <sz val="12"/>
        <rFont val="Calibri"/>
        <family val="2"/>
        <scheme val="minor"/>
      </rPr>
      <t xml:space="preserve"> : Urssaf Caisse nationale-MSA. Données 2024. Traitements R&amp;S.</t>
    </r>
  </si>
  <si>
    <t>4.2 - Effectif salarié associatif et masse salariale en 2025</t>
  </si>
  <si>
    <t>4.3 - Effectif salarié associatif par domaine d'activité en 2025</t>
  </si>
  <si>
    <t>Masse salariale 
(en millions d'€)</t>
  </si>
  <si>
    <r>
      <t xml:space="preserve">Évolution </t>
    </r>
    <r>
      <rPr>
        <sz val="14"/>
        <rFont val="Calibri"/>
        <family val="2"/>
        <scheme val="minor"/>
      </rPr>
      <t>(base 100 en 2013-2014)</t>
    </r>
  </si>
  <si>
    <t>INDICATEURS REGIONAUX SUR LA VIE ASSOCIATIVE DE LA NOUVELLE-AQUITAINE</t>
  </si>
  <si>
    <t>Nouvelle-Aquitaine</t>
  </si>
  <si>
    <t>-</t>
  </si>
  <si>
    <t>Charente</t>
  </si>
  <si>
    <t>Charente-Maritime</t>
  </si>
  <si>
    <t>Corrèze</t>
  </si>
  <si>
    <t>Creuse</t>
  </si>
  <si>
    <t>Dordogne</t>
  </si>
  <si>
    <t>Gironde</t>
  </si>
  <si>
    <t>Landes</t>
  </si>
  <si>
    <t>Lot-et-Garonne</t>
  </si>
  <si>
    <t>Pyrénées-Atlantiques</t>
  </si>
  <si>
    <t>Deux-Sèvres</t>
  </si>
  <si>
    <t>Vienne</t>
  </si>
  <si>
    <t>Haute-Vienne</t>
  </si>
  <si>
    <t>Ensemble régional arrondi</t>
  </si>
  <si>
    <t>Ensemble France arrondi</t>
  </si>
  <si>
    <t>Part de la région dans la France métropolitaine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</si>
</sst>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_ ;\-#,##0\ "/>
    <numFmt numFmtId="171" formatCode="_-* #,##0.0_-;\-* #,##0.0_-;_-* &quot;-&quot;??_-;_-@_-"/>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2">
    <fill>
      <patternFill patternType="none"/>
    </fill>
    <fill>
      <patternFill patternType="gray125"/>
    </fill>
  </fills>
  <borders count="43">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70">
    <xf numFmtId="0" fontId="0" fillId="0" borderId="0" xfId="0"/>
    <xf numFmtId="169" fontId="5" fillId="0" borderId="17" xfId="1" applyNumberFormat="1" applyFont="1" applyFill="1" applyBorder="1" applyAlignment="1">
      <alignment horizontal="right" indent="2"/>
    </xf>
    <xf numFmtId="0" fontId="9" fillId="0" borderId="0" xfId="3" applyFont="1" applyFill="1"/>
    <xf numFmtId="0" fontId="5" fillId="0" borderId="0" xfId="0" applyFont="1" applyFill="1"/>
    <xf numFmtId="0" fontId="6" fillId="0" borderId="0" xfId="0" applyFont="1" applyFill="1"/>
    <xf numFmtId="0" fontId="11" fillId="0" borderId="0" xfId="0" applyFont="1" applyFill="1"/>
    <xf numFmtId="0" fontId="0" fillId="0" borderId="0" xfId="0" applyFill="1"/>
    <xf numFmtId="0" fontId="7" fillId="0" borderId="0" xfId="0" applyFont="1" applyFill="1"/>
    <xf numFmtId="0" fontId="4" fillId="0" borderId="0" xfId="0" applyFont="1" applyFill="1"/>
    <xf numFmtId="0" fontId="4" fillId="0" borderId="0" xfId="0" applyFont="1" applyFill="1"/>
    <xf numFmtId="0" fontId="5" fillId="0" borderId="0" xfId="0" applyFont="1" applyFill="1" applyAlignment="1">
      <alignment horizontal="center" vertical="center"/>
    </xf>
    <xf numFmtId="3" fontId="4" fillId="0" borderId="15" xfId="0" applyNumberFormat="1" applyFont="1" applyFill="1" applyBorder="1" applyAlignment="1">
      <alignment horizontal="center"/>
    </xf>
    <xf numFmtId="0" fontId="2" fillId="0" borderId="4" xfId="0" applyFont="1" applyFill="1" applyBorder="1" applyAlignment="1">
      <alignment horizontal="center"/>
    </xf>
    <xf numFmtId="0" fontId="4" fillId="0" borderId="6" xfId="0" applyFont="1" applyFill="1" applyBorder="1" applyAlignment="1">
      <alignment horizontal="center" vertical="center"/>
    </xf>
    <xf numFmtId="0" fontId="5" fillId="0" borderId="40" xfId="0" applyFont="1" applyFill="1" applyBorder="1" applyAlignment="1">
      <alignment horizontal="center" vertical="center" wrapText="1"/>
    </xf>
    <xf numFmtId="0" fontId="5" fillId="0" borderId="39" xfId="0" applyFont="1" applyFill="1" applyBorder="1" applyAlignment="1">
      <alignment horizontal="center"/>
    </xf>
    <xf numFmtId="0" fontId="7" fillId="0" borderId="0" xfId="0" applyFont="1" applyFill="1" applyAlignment="1">
      <alignment horizontal="center" vertical="center"/>
    </xf>
    <xf numFmtId="0" fontId="5" fillId="0" borderId="1" xfId="0" applyFont="1" applyFill="1" applyBorder="1"/>
    <xf numFmtId="168" fontId="5" fillId="0" borderId="10" xfId="1" applyNumberFormat="1" applyFont="1" applyFill="1" applyBorder="1" applyAlignment="1">
      <alignment horizontal="right"/>
    </xf>
    <xf numFmtId="168" fontId="5" fillId="0" borderId="14" xfId="1" applyNumberFormat="1" applyFont="1" applyFill="1" applyBorder="1"/>
    <xf numFmtId="0" fontId="5" fillId="0" borderId="7" xfId="0" applyFont="1" applyFill="1" applyBorder="1"/>
    <xf numFmtId="168" fontId="5" fillId="0" borderId="37" xfId="1" applyNumberFormat="1" applyFont="1" applyFill="1" applyBorder="1" applyAlignment="1">
      <alignment horizontal="right"/>
    </xf>
    <xf numFmtId="168" fontId="5" fillId="0" borderId="22" xfId="1" applyNumberFormat="1" applyFont="1" applyFill="1" applyBorder="1"/>
    <xf numFmtId="168" fontId="5" fillId="0" borderId="0" xfId="1" applyNumberFormat="1" applyFont="1" applyFill="1" applyBorder="1" applyAlignment="1">
      <alignment horizontal="right"/>
    </xf>
    <xf numFmtId="168" fontId="5" fillId="0" borderId="0" xfId="1" applyNumberFormat="1" applyFont="1" applyFill="1" applyBorder="1"/>
    <xf numFmtId="0" fontId="12" fillId="0" borderId="0" xfId="0" applyFont="1" applyFill="1"/>
    <xf numFmtId="0" fontId="13" fillId="0" borderId="0" xfId="0" applyFont="1" applyFill="1"/>
    <xf numFmtId="0" fontId="12" fillId="0" borderId="0" xfId="0" applyFont="1" applyFill="1"/>
    <xf numFmtId="0" fontId="12" fillId="0" borderId="0" xfId="0" applyFont="1" applyFill="1" applyAlignment="1">
      <alignment wrapText="1"/>
    </xf>
    <xf numFmtId="0" fontId="19" fillId="0" borderId="0" xfId="0" applyFont="1" applyFill="1"/>
    <xf numFmtId="0" fontId="8" fillId="0" borderId="0" xfId="0" applyFont="1" applyFill="1"/>
    <xf numFmtId="0" fontId="4" fillId="0" borderId="1" xfId="0" applyFont="1" applyFill="1" applyBorder="1"/>
    <xf numFmtId="0" fontId="4" fillId="0" borderId="2" xfId="0" applyFont="1" applyFill="1" applyBorder="1"/>
    <xf numFmtId="0" fontId="4" fillId="0" borderId="1" xfId="0" applyFont="1" applyFill="1" applyBorder="1" applyAlignment="1">
      <alignment wrapText="1"/>
    </xf>
    <xf numFmtId="0" fontId="7" fillId="0" borderId="3" xfId="0" applyFont="1" applyFill="1" applyBorder="1" applyAlignment="1">
      <alignment horizontal="left" vertical="center"/>
    </xf>
    <xf numFmtId="0" fontId="9" fillId="0" borderId="4" xfId="3" applyFont="1" applyFill="1" applyBorder="1" applyAlignment="1">
      <alignment horizontal="left" vertical="center"/>
    </xf>
    <xf numFmtId="0" fontId="7" fillId="0" borderId="4" xfId="0" applyFont="1" applyFill="1" applyBorder="1" applyAlignment="1">
      <alignment vertical="center" wrapText="1"/>
    </xf>
    <xf numFmtId="0" fontId="7" fillId="0" borderId="1" xfId="0" applyFont="1" applyFill="1" applyBorder="1" applyAlignment="1">
      <alignment horizontal="left" vertical="center"/>
    </xf>
    <xf numFmtId="0" fontId="9" fillId="0" borderId="2" xfId="3" applyFont="1" applyFill="1" applyBorder="1" applyAlignment="1">
      <alignment vertical="center"/>
    </xf>
    <xf numFmtId="0" fontId="7" fillId="0" borderId="2" xfId="0" applyFont="1" applyFill="1" applyBorder="1" applyAlignment="1">
      <alignment vertical="center" wrapText="1"/>
    </xf>
    <xf numFmtId="0" fontId="7" fillId="0" borderId="5" xfId="0" applyFont="1" applyFill="1" applyBorder="1" applyAlignment="1">
      <alignment vertical="center"/>
    </xf>
    <xf numFmtId="0" fontId="9" fillId="0" borderId="6" xfId="3" applyFont="1" applyFill="1" applyBorder="1" applyAlignment="1">
      <alignment vertical="center"/>
    </xf>
    <xf numFmtId="0" fontId="7" fillId="0" borderId="6" xfId="0" applyFont="1" applyFill="1" applyBorder="1" applyAlignment="1">
      <alignment vertical="center"/>
    </xf>
    <xf numFmtId="0" fontId="9" fillId="0" borderId="3" xfId="3" applyFont="1" applyFill="1" applyBorder="1" applyAlignment="1">
      <alignment horizontal="left" vertical="center"/>
    </xf>
    <xf numFmtId="0" fontId="7" fillId="0" borderId="3" xfId="0" applyFont="1" applyFill="1" applyBorder="1" applyAlignment="1">
      <alignment vertical="center"/>
    </xf>
    <xf numFmtId="0" fontId="5" fillId="0" borderId="6" xfId="0" applyFont="1" applyFill="1" applyBorder="1" applyAlignment="1">
      <alignment vertical="center"/>
    </xf>
    <xf numFmtId="0" fontId="10" fillId="0" borderId="5" xfId="0" applyFont="1" applyFill="1" applyBorder="1" applyAlignment="1">
      <alignment vertical="center"/>
    </xf>
    <xf numFmtId="0" fontId="9" fillId="0" borderId="0" xfId="3" applyFont="1" applyFill="1" applyBorder="1" applyAlignment="1">
      <alignment vertical="center"/>
    </xf>
    <xf numFmtId="0" fontId="5" fillId="0" borderId="5" xfId="0" applyFont="1" applyFill="1" applyBorder="1" applyAlignment="1">
      <alignment vertical="center"/>
    </xf>
    <xf numFmtId="0" fontId="9" fillId="0" borderId="0" xfId="3" applyFont="1" applyFill="1" applyAlignment="1">
      <alignment vertical="center"/>
    </xf>
    <xf numFmtId="0" fontId="10" fillId="0" borderId="7" xfId="0" applyFont="1" applyFill="1" applyBorder="1" applyAlignment="1">
      <alignment vertical="center"/>
    </xf>
    <xf numFmtId="0" fontId="9" fillId="0" borderId="8" xfId="3" applyFont="1" applyFill="1" applyBorder="1" applyAlignment="1">
      <alignment vertical="center"/>
    </xf>
    <xf numFmtId="0" fontId="5" fillId="0" borderId="8" xfId="0" applyFont="1" applyFill="1" applyBorder="1" applyAlignment="1">
      <alignment vertical="center"/>
    </xf>
    <xf numFmtId="0" fontId="7" fillId="0" borderId="9" xfId="0" applyFont="1" applyFill="1" applyBorder="1"/>
    <xf numFmtId="0" fontId="11" fillId="0" borderId="0" xfId="0" applyFont="1" applyFill="1" applyAlignment="1">
      <alignment wrapText="1"/>
    </xf>
    <xf numFmtId="0" fontId="12" fillId="0" borderId="0" xfId="0" applyFont="1" applyFill="1" applyAlignment="1">
      <alignment horizontal="center" vertical="center"/>
    </xf>
    <xf numFmtId="0" fontId="13" fillId="0" borderId="1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5" xfId="0" applyFont="1" applyFill="1" applyBorder="1"/>
    <xf numFmtId="0" fontId="12" fillId="0" borderId="16" xfId="0" applyFont="1" applyFill="1" applyBorder="1"/>
    <xf numFmtId="0" fontId="12" fillId="0" borderId="4" xfId="0" applyFont="1" applyFill="1" applyBorder="1"/>
    <xf numFmtId="3" fontId="0" fillId="0" borderId="0" xfId="0" applyNumberFormat="1" applyFill="1"/>
    <xf numFmtId="0" fontId="12" fillId="0" borderId="5" xfId="0" applyFont="1" applyFill="1" applyBorder="1"/>
    <xf numFmtId="3" fontId="13" fillId="0" borderId="17" xfId="0" applyNumberFormat="1" applyFont="1" applyFill="1" applyBorder="1" applyAlignment="1">
      <alignment horizontal="center" vertical="center"/>
    </xf>
    <xf numFmtId="3" fontId="12" fillId="0" borderId="18" xfId="0" applyNumberFormat="1" applyFont="1" applyFill="1" applyBorder="1" applyAlignment="1">
      <alignment horizontal="center" vertical="center"/>
    </xf>
    <xf numFmtId="3" fontId="12" fillId="0" borderId="19" xfId="0" applyNumberFormat="1" applyFont="1" applyFill="1" applyBorder="1" applyAlignment="1">
      <alignment horizontal="center" vertical="center"/>
    </xf>
    <xf numFmtId="164" fontId="12" fillId="0" borderId="12" xfId="2" applyNumberFormat="1" applyFont="1" applyFill="1" applyBorder="1" applyAlignment="1">
      <alignment horizontal="center" vertical="center"/>
    </xf>
    <xf numFmtId="164" fontId="12" fillId="0" borderId="14" xfId="2" applyNumberFormat="1" applyFont="1" applyFill="1" applyBorder="1" applyAlignment="1">
      <alignment horizontal="center" vertical="center"/>
    </xf>
    <xf numFmtId="3" fontId="12" fillId="0" borderId="19" xfId="0" quotePrefix="1" applyNumberFormat="1" applyFont="1" applyFill="1" applyBorder="1" applyAlignment="1">
      <alignment horizontal="center" vertical="center"/>
    </xf>
    <xf numFmtId="164" fontId="12" fillId="0" borderId="18" xfId="2" applyNumberFormat="1" applyFont="1" applyFill="1" applyBorder="1" applyAlignment="1">
      <alignment horizontal="center" vertical="center"/>
    </xf>
    <xf numFmtId="164" fontId="12" fillId="0" borderId="20" xfId="2" applyNumberFormat="1" applyFont="1" applyFill="1" applyBorder="1" applyAlignment="1">
      <alignment horizontal="center" vertical="center"/>
    </xf>
    <xf numFmtId="3" fontId="12" fillId="0" borderId="19" xfId="1" quotePrefix="1" applyNumberFormat="1" applyFont="1" applyFill="1" applyBorder="1" applyAlignment="1">
      <alignment horizontal="center" vertical="center"/>
    </xf>
    <xf numFmtId="164" fontId="12" fillId="0" borderId="21" xfId="2" applyNumberFormat="1" applyFont="1" applyFill="1" applyBorder="1" applyAlignment="1">
      <alignment horizontal="center" vertical="center"/>
    </xf>
    <xf numFmtId="166" fontId="12" fillId="0" borderId="22" xfId="1" quotePrefix="1" applyNumberFormat="1" applyFont="1" applyFill="1" applyBorder="1" applyAlignment="1">
      <alignment horizontal="center" vertical="center"/>
    </xf>
    <xf numFmtId="0" fontId="13" fillId="0" borderId="23" xfId="0" applyFont="1" applyFill="1" applyBorder="1"/>
    <xf numFmtId="0" fontId="12" fillId="0" borderId="9"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1" xfId="0" applyFont="1" applyFill="1" applyBorder="1"/>
    <xf numFmtId="3" fontId="13" fillId="0" borderId="10" xfId="0" applyNumberFormat="1" applyFont="1" applyFill="1" applyBorder="1" applyAlignment="1">
      <alignment horizontal="center" vertical="center"/>
    </xf>
    <xf numFmtId="3" fontId="12" fillId="0" borderId="11" xfId="0" applyNumberFormat="1" applyFont="1" applyFill="1" applyBorder="1" applyAlignment="1">
      <alignment horizontal="center" vertical="center"/>
    </xf>
    <xf numFmtId="3" fontId="12" fillId="0" borderId="12" xfId="4" applyNumberFormat="1" applyFont="1" applyFill="1" applyBorder="1" applyAlignment="1">
      <alignment horizontal="center" vertical="center"/>
    </xf>
    <xf numFmtId="164" fontId="12" fillId="0" borderId="13" xfId="2" applyNumberFormat="1" applyFont="1" applyFill="1" applyBorder="1" applyAlignment="1">
      <alignment horizontal="center" vertical="center"/>
    </xf>
    <xf numFmtId="0" fontId="12" fillId="0" borderId="24" xfId="0" applyFont="1" applyFill="1" applyBorder="1"/>
    <xf numFmtId="164" fontId="13" fillId="0" borderId="25" xfId="2" applyNumberFormat="1" applyFont="1" applyFill="1" applyBorder="1" applyAlignment="1">
      <alignment horizontal="center" vertical="center"/>
    </xf>
    <xf numFmtId="164" fontId="12" fillId="0" borderId="26" xfId="2" applyNumberFormat="1" applyFont="1" applyFill="1" applyBorder="1" applyAlignment="1">
      <alignment horizontal="center" vertical="center"/>
    </xf>
    <xf numFmtId="164" fontId="12" fillId="0" borderId="27" xfId="2" applyNumberFormat="1" applyFont="1" applyFill="1" applyBorder="1" applyAlignment="1">
      <alignment horizontal="center" vertical="center"/>
    </xf>
    <xf numFmtId="167" fontId="12" fillId="0" borderId="28" xfId="4" quotePrefix="1" applyNumberFormat="1" applyFont="1" applyFill="1" applyBorder="1" applyAlignment="1">
      <alignment horizontal="center" vertical="center"/>
    </xf>
    <xf numFmtId="167" fontId="12" fillId="0" borderId="29" xfId="0" quotePrefix="1" applyNumberFormat="1" applyFont="1" applyFill="1" applyBorder="1" applyAlignment="1">
      <alignment horizontal="center" vertical="center"/>
    </xf>
    <xf numFmtId="3" fontId="13" fillId="0" borderId="25" xfId="0" applyNumberFormat="1" applyFont="1" applyFill="1" applyBorder="1" applyAlignment="1">
      <alignment horizontal="center" vertical="center"/>
    </xf>
    <xf numFmtId="3" fontId="12" fillId="0" borderId="27" xfId="0" applyNumberFormat="1" applyFont="1" applyFill="1" applyBorder="1" applyAlignment="1">
      <alignment horizontal="center" vertical="center"/>
    </xf>
    <xf numFmtId="168" fontId="12" fillId="0" borderId="26" xfId="1" quotePrefix="1" applyNumberFormat="1" applyFont="1" applyFill="1" applyBorder="1" applyAlignment="1">
      <alignment horizontal="center" vertical="center"/>
    </xf>
    <xf numFmtId="168" fontId="12" fillId="0" borderId="28" xfId="1" quotePrefix="1" applyNumberFormat="1" applyFont="1" applyFill="1" applyBorder="1" applyAlignment="1">
      <alignment horizontal="center" vertical="center"/>
    </xf>
    <xf numFmtId="3" fontId="12" fillId="0" borderId="30" xfId="0" applyNumberFormat="1" applyFont="1" applyFill="1" applyBorder="1" applyAlignment="1">
      <alignment horizontal="center" vertical="center"/>
    </xf>
    <xf numFmtId="164" fontId="12" fillId="0" borderId="19" xfId="2" quotePrefix="1" applyNumberFormat="1" applyFont="1" applyFill="1" applyBorder="1" applyAlignment="1">
      <alignment horizontal="center" vertical="center"/>
    </xf>
    <xf numFmtId="164" fontId="12" fillId="0" borderId="20" xfId="2" quotePrefix="1"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3" fontId="12" fillId="0" borderId="32" xfId="0" applyNumberFormat="1" applyFont="1" applyFill="1" applyBorder="1" applyAlignment="1">
      <alignment horizontal="center" vertical="center"/>
    </xf>
    <xf numFmtId="3" fontId="12" fillId="0" borderId="26" xfId="0" applyNumberFormat="1" applyFont="1" applyFill="1" applyBorder="1" applyAlignment="1">
      <alignment horizontal="center" vertical="center"/>
    </xf>
    <xf numFmtId="168" fontId="12" fillId="0" borderId="27" xfId="1" quotePrefix="1" applyNumberFormat="1" applyFont="1" applyFill="1" applyBorder="1" applyAlignment="1">
      <alignment horizontal="center" vertical="center"/>
    </xf>
    <xf numFmtId="164" fontId="13" fillId="0" borderId="17" xfId="2" applyNumberFormat="1" applyFont="1" applyFill="1" applyBorder="1" applyAlignment="1">
      <alignment horizontal="center" vertical="center"/>
    </xf>
    <xf numFmtId="164" fontId="12" fillId="0" borderId="30" xfId="2" applyNumberFormat="1" applyFont="1" applyFill="1" applyBorder="1" applyAlignment="1">
      <alignment horizontal="center" vertical="center"/>
    </xf>
    <xf numFmtId="164" fontId="12" fillId="0" borderId="18" xfId="2" quotePrefix="1" applyNumberFormat="1" applyFont="1" applyFill="1" applyBorder="1" applyAlignment="1">
      <alignment horizontal="center" vertical="center"/>
    </xf>
    <xf numFmtId="0" fontId="12" fillId="0" borderId="19" xfId="0" quotePrefix="1" applyFont="1" applyFill="1" applyBorder="1" applyAlignment="1">
      <alignment horizontal="center" vertical="center"/>
    </xf>
    <xf numFmtId="167" fontId="12" fillId="0" borderId="20" xfId="0" quotePrefix="1" applyNumberFormat="1" applyFont="1" applyFill="1" applyBorder="1" applyAlignment="1">
      <alignment horizontal="center" vertical="center"/>
    </xf>
    <xf numFmtId="0" fontId="12" fillId="0" borderId="7" xfId="0" applyFont="1" applyFill="1" applyBorder="1"/>
    <xf numFmtId="164" fontId="13" fillId="0" borderId="33" xfId="2" applyNumberFormat="1" applyFont="1" applyFill="1" applyBorder="1" applyAlignment="1">
      <alignment horizontal="center" vertical="center"/>
    </xf>
    <xf numFmtId="164" fontId="12" fillId="0" borderId="34" xfId="2" applyNumberFormat="1" applyFont="1" applyFill="1" applyBorder="1" applyAlignment="1">
      <alignment horizontal="center" vertical="center"/>
    </xf>
    <xf numFmtId="164" fontId="12" fillId="0" borderId="21" xfId="2" quotePrefix="1" applyNumberFormat="1" applyFont="1" applyFill="1" applyBorder="1" applyAlignment="1">
      <alignment horizontal="center" vertical="center"/>
    </xf>
    <xf numFmtId="0" fontId="12" fillId="0" borderId="35" xfId="0" quotePrefix="1" applyFont="1" applyFill="1" applyBorder="1" applyAlignment="1">
      <alignment horizontal="center" vertical="center"/>
    </xf>
    <xf numFmtId="167" fontId="12" fillId="0" borderId="22" xfId="0" quotePrefix="1" applyNumberFormat="1" applyFont="1" applyFill="1" applyBorder="1" applyAlignment="1">
      <alignment horizontal="center" vertical="center"/>
    </xf>
    <xf numFmtId="0" fontId="13" fillId="0" borderId="36" xfId="0" applyFont="1" applyFill="1" applyBorder="1"/>
    <xf numFmtId="0" fontId="12" fillId="0" borderId="6" xfId="0" applyFont="1" applyFill="1" applyBorder="1" applyAlignment="1">
      <alignment horizontal="center" vertical="center"/>
    </xf>
    <xf numFmtId="3" fontId="13" fillId="0" borderId="23" xfId="0" applyNumberFormat="1" applyFont="1" applyFill="1" applyBorder="1" applyAlignment="1">
      <alignment horizontal="center" vertical="center"/>
    </xf>
    <xf numFmtId="3" fontId="16" fillId="0" borderId="1" xfId="5" applyNumberFormat="1" applyFont="1" applyFill="1" applyBorder="1" applyAlignment="1">
      <alignment horizontal="center" vertical="center"/>
    </xf>
    <xf numFmtId="3" fontId="16" fillId="0" borderId="9" xfId="5" applyNumberFormat="1" applyFont="1" applyFill="1" applyBorder="1" applyAlignment="1">
      <alignment horizontal="center" vertical="center"/>
    </xf>
    <xf numFmtId="164" fontId="12" fillId="0" borderId="14" xfId="2" quotePrefix="1" applyNumberFormat="1" applyFont="1" applyFill="1" applyBorder="1" applyAlignment="1">
      <alignment horizontal="center" vertical="center"/>
    </xf>
    <xf numFmtId="3" fontId="13" fillId="0" borderId="36" xfId="0" applyNumberFormat="1" applyFont="1" applyFill="1" applyBorder="1" applyAlignment="1">
      <alignment horizontal="center" vertical="center"/>
    </xf>
    <xf numFmtId="3" fontId="16" fillId="0" borderId="5" xfId="5" applyNumberFormat="1" applyFont="1" applyFill="1" applyBorder="1" applyAlignment="1">
      <alignment horizontal="center" vertical="center"/>
    </xf>
    <xf numFmtId="3" fontId="16" fillId="0" borderId="0" xfId="5" applyNumberFormat="1" applyFont="1" applyFill="1" applyAlignment="1">
      <alignment horizontal="center" vertical="center"/>
    </xf>
    <xf numFmtId="165" fontId="12" fillId="0" borderId="19" xfId="1" quotePrefix="1" applyNumberFormat="1" applyFont="1" applyFill="1" applyBorder="1" applyAlignment="1">
      <alignment horizontal="center" vertical="center"/>
    </xf>
    <xf numFmtId="165" fontId="12" fillId="0" borderId="20" xfId="1" quotePrefix="1" applyNumberFormat="1" applyFont="1" applyFill="1" applyBorder="1" applyAlignment="1">
      <alignment horizontal="center" vertical="center"/>
    </xf>
    <xf numFmtId="164" fontId="13" fillId="0" borderId="36" xfId="2" applyNumberFormat="1" applyFont="1" applyFill="1" applyBorder="1" applyAlignment="1">
      <alignment horizontal="center" vertical="center"/>
    </xf>
    <xf numFmtId="164" fontId="12" fillId="0" borderId="5" xfId="2" applyNumberFormat="1" applyFont="1" applyFill="1" applyBorder="1" applyAlignment="1">
      <alignment horizontal="center" vertical="center"/>
    </xf>
    <xf numFmtId="164" fontId="12" fillId="0" borderId="0" xfId="2" applyNumberFormat="1" applyFont="1" applyFill="1" applyAlignment="1">
      <alignment horizontal="center" vertical="center"/>
    </xf>
    <xf numFmtId="165" fontId="12" fillId="0" borderId="19" xfId="0" quotePrefix="1" applyNumberFormat="1" applyFont="1" applyFill="1" applyBorder="1" applyAlignment="1">
      <alignment horizontal="center" vertical="center"/>
    </xf>
    <xf numFmtId="165" fontId="12" fillId="0" borderId="20" xfId="0" quotePrefix="1" applyNumberFormat="1" applyFont="1" applyFill="1" applyBorder="1" applyAlignment="1">
      <alignment horizontal="center" vertical="center"/>
    </xf>
    <xf numFmtId="0" fontId="12" fillId="0" borderId="37" xfId="0" applyFont="1" applyFill="1" applyBorder="1"/>
    <xf numFmtId="164" fontId="13" fillId="0" borderId="37" xfId="2" applyNumberFormat="1" applyFont="1" applyFill="1" applyBorder="1" applyAlignment="1">
      <alignment horizontal="center" vertical="center"/>
    </xf>
    <xf numFmtId="164" fontId="12" fillId="0" borderId="7" xfId="2" applyNumberFormat="1" applyFont="1" applyFill="1" applyBorder="1" applyAlignment="1">
      <alignment horizontal="center" vertical="center"/>
    </xf>
    <xf numFmtId="165" fontId="12" fillId="0" borderId="38" xfId="0" quotePrefix="1" applyNumberFormat="1" applyFont="1" applyFill="1" applyBorder="1" applyAlignment="1">
      <alignment horizontal="center" vertical="center"/>
    </xf>
    <xf numFmtId="165" fontId="12" fillId="0" borderId="35" xfId="0" quotePrefix="1" applyNumberFormat="1" applyFont="1" applyFill="1" applyBorder="1" applyAlignment="1">
      <alignment horizontal="center" vertical="center"/>
    </xf>
    <xf numFmtId="165" fontId="12" fillId="0" borderId="22" xfId="0" quotePrefix="1" applyNumberFormat="1" applyFont="1" applyFill="1" applyBorder="1" applyAlignment="1">
      <alignment horizontal="center" vertical="center"/>
    </xf>
    <xf numFmtId="3" fontId="17" fillId="0" borderId="0" xfId="0" applyNumberFormat="1" applyFont="1" applyFill="1"/>
    <xf numFmtId="0" fontId="18" fillId="0" borderId="0" xfId="0" applyFont="1" applyFill="1"/>
    <xf numFmtId="0" fontId="19" fillId="0" borderId="0" xfId="0" applyFont="1" applyFill="1"/>
    <xf numFmtId="0" fontId="12" fillId="0" borderId="0" xfId="0" quotePrefix="1" applyFont="1" applyFill="1"/>
    <xf numFmtId="3" fontId="12" fillId="0" borderId="0" xfId="0" applyNumberFormat="1" applyFont="1" applyFill="1"/>
    <xf numFmtId="0" fontId="20" fillId="0" borderId="0" xfId="0" applyFont="1" applyFill="1"/>
    <xf numFmtId="0" fontId="11" fillId="0" borderId="0" xfId="0" applyFont="1" applyFill="1" applyAlignment="1">
      <alignment horizontal="center"/>
    </xf>
    <xf numFmtId="0" fontId="4" fillId="0" borderId="0" xfId="0" applyFont="1" applyFill="1" applyAlignment="1">
      <alignment vertical="top"/>
    </xf>
    <xf numFmtId="0" fontId="4" fillId="0" borderId="0" xfId="0" applyFont="1" applyFill="1" applyAlignment="1">
      <alignment vertical="top"/>
    </xf>
    <xf numFmtId="0" fontId="11" fillId="0" borderId="0" xfId="0" applyFont="1" applyFill="1" applyAlignment="1">
      <alignment horizontal="center" vertical="center"/>
    </xf>
    <xf numFmtId="3" fontId="4" fillId="0" borderId="15" xfId="0" applyNumberFormat="1" applyFont="1" applyFill="1" applyBorder="1"/>
    <xf numFmtId="0" fontId="4" fillId="0" borderId="16" xfId="0" applyFont="1" applyFill="1" applyBorder="1"/>
    <xf numFmtId="0" fontId="4" fillId="0" borderId="4" xfId="0" applyFont="1" applyFill="1" applyBorder="1"/>
    <xf numFmtId="3" fontId="4" fillId="0" borderId="4" xfId="0" applyNumberFormat="1" applyFont="1" applyFill="1" applyBorder="1" applyAlignment="1">
      <alignment horizontal="center"/>
    </xf>
    <xf numFmtId="0" fontId="4" fillId="0" borderId="40"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42" xfId="0" applyFont="1" applyFill="1" applyBorder="1" applyAlignment="1">
      <alignment horizontal="center" vertical="center" wrapText="1"/>
    </xf>
    <xf numFmtId="169" fontId="4" fillId="0" borderId="17" xfId="1" applyNumberFormat="1" applyFont="1" applyFill="1" applyBorder="1" applyAlignment="1">
      <alignment horizontal="right" indent="2"/>
    </xf>
    <xf numFmtId="169" fontId="4" fillId="0" borderId="18" xfId="0" applyNumberFormat="1" applyFont="1" applyFill="1" applyBorder="1" applyAlignment="1">
      <alignment horizontal="right" indent="2"/>
    </xf>
    <xf numFmtId="171" fontId="4" fillId="0" borderId="20" xfId="1" applyNumberFormat="1" applyFont="1" applyFill="1" applyBorder="1" applyAlignment="1">
      <alignment horizontal="right" indent="2"/>
    </xf>
    <xf numFmtId="166" fontId="4" fillId="0" borderId="17" xfId="1" applyNumberFormat="1" applyFont="1" applyFill="1" applyBorder="1" applyAlignment="1"/>
    <xf numFmtId="0" fontId="5" fillId="0" borderId="5" xfId="0" applyFont="1" applyFill="1" applyBorder="1"/>
    <xf numFmtId="169" fontId="5" fillId="0" borderId="18" xfId="0" applyNumberFormat="1" applyFont="1" applyFill="1" applyBorder="1" applyAlignment="1">
      <alignment horizontal="right" indent="2"/>
    </xf>
    <xf numFmtId="171" fontId="5" fillId="0" borderId="20" xfId="1" applyNumberFormat="1" applyFont="1" applyFill="1" applyBorder="1" applyAlignment="1">
      <alignment horizontal="right" indent="2"/>
    </xf>
    <xf numFmtId="166" fontId="5" fillId="0" borderId="17" xfId="1" applyNumberFormat="1" applyFont="1" applyFill="1" applyBorder="1" applyAlignment="1"/>
    <xf numFmtId="171" fontId="5" fillId="0" borderId="6" xfId="1" applyNumberFormat="1" applyFont="1" applyFill="1" applyBorder="1" applyAlignment="1">
      <alignment horizontal="right" indent="2"/>
    </xf>
    <xf numFmtId="166" fontId="5" fillId="0" borderId="36" xfId="1" applyNumberFormat="1" applyFont="1" applyFill="1" applyBorder="1" applyAlignment="1"/>
    <xf numFmtId="0" fontId="11" fillId="0" borderId="6" xfId="0" applyFont="1" applyFill="1" applyBorder="1" applyAlignment="1">
      <alignment horizontal="center" vertical="center"/>
    </xf>
    <xf numFmtId="169" fontId="5" fillId="0" borderId="33" xfId="1" applyNumberFormat="1" applyFont="1" applyFill="1" applyBorder="1" applyAlignment="1">
      <alignment horizontal="right" indent="2"/>
    </xf>
    <xf numFmtId="169" fontId="5" fillId="0" borderId="21" xfId="0" applyNumberFormat="1" applyFont="1" applyFill="1" applyBorder="1" applyAlignment="1">
      <alignment horizontal="right" indent="2"/>
    </xf>
    <xf numFmtId="171" fontId="5" fillId="0" borderId="22" xfId="1" applyNumberFormat="1" applyFont="1" applyFill="1" applyBorder="1" applyAlignment="1">
      <alignment horizontal="right" indent="2"/>
    </xf>
    <xf numFmtId="166" fontId="5" fillId="0" borderId="33" xfId="1" applyNumberFormat="1" applyFont="1" applyFill="1" applyBorder="1" applyAlignment="1"/>
    <xf numFmtId="3" fontId="5" fillId="0" borderId="38" xfId="0" applyNumberFormat="1" applyFont="1" applyFill="1" applyBorder="1" applyAlignment="1">
      <alignment horizontal="right" indent="1"/>
    </xf>
    <xf numFmtId="0" fontId="5" fillId="0" borderId="38" xfId="0" applyFont="1" applyFill="1" applyBorder="1" applyAlignment="1">
      <alignment horizontal="right" indent="1"/>
    </xf>
    <xf numFmtId="0" fontId="4" fillId="0" borderId="3"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0" borderId="14" xfId="0" applyFont="1" applyFill="1" applyBorder="1" applyAlignment="1">
      <alignment horizontal="center" vertical="center" wrapText="1"/>
    </xf>
    <xf numFmtId="165" fontId="5" fillId="0" borderId="23" xfId="2" applyNumberFormat="1" applyFont="1" applyFill="1" applyBorder="1" applyAlignment="1">
      <alignment horizontal="right" indent="2"/>
    </xf>
    <xf numFmtId="165" fontId="5" fillId="0" borderId="14" xfId="2" applyNumberFormat="1" applyFont="1" applyFill="1" applyBorder="1" applyAlignment="1">
      <alignment horizontal="right" indent="2"/>
    </xf>
    <xf numFmtId="165" fontId="5" fillId="0" borderId="36" xfId="2" applyNumberFormat="1" applyFont="1" applyFill="1" applyBorder="1" applyAlignment="1">
      <alignment horizontal="right" indent="2"/>
    </xf>
    <xf numFmtId="165" fontId="5" fillId="0" borderId="20" xfId="2" applyNumberFormat="1" applyFont="1" applyFill="1" applyBorder="1" applyAlignment="1">
      <alignment horizontal="right" indent="2"/>
    </xf>
    <xf numFmtId="0" fontId="4" fillId="0" borderId="7" xfId="0" applyFont="1" applyFill="1" applyBorder="1"/>
    <xf numFmtId="165" fontId="4" fillId="0" borderId="37" xfId="2" applyNumberFormat="1" applyFont="1" applyFill="1" applyBorder="1" applyAlignment="1">
      <alignment horizontal="right" indent="2"/>
    </xf>
    <xf numFmtId="165" fontId="4" fillId="0" borderId="22" xfId="2" applyNumberFormat="1" applyFont="1" applyFill="1" applyBorder="1" applyAlignment="1">
      <alignment horizontal="right" indent="2"/>
    </xf>
    <xf numFmtId="0" fontId="5" fillId="0" borderId="0" xfId="0" applyFont="1" applyFill="1" applyAlignment="1">
      <alignment horizontal="center" vertical="center"/>
    </xf>
    <xf numFmtId="164" fontId="5" fillId="0" borderId="0" xfId="2" applyNumberFormat="1" applyFont="1" applyFill="1" applyBorder="1" applyAlignment="1">
      <alignment horizontal="right" indent="2"/>
    </xf>
    <xf numFmtId="0" fontId="12" fillId="0" borderId="0" xfId="0" applyFont="1" applyFill="1" applyAlignment="1">
      <alignment horizontal="center"/>
    </xf>
    <xf numFmtId="0" fontId="11" fillId="0" borderId="0" xfId="0" applyFont="1" applyFill="1"/>
    <xf numFmtId="164" fontId="0" fillId="0" borderId="0" xfId="2" applyNumberFormat="1" applyFont="1" applyFill="1"/>
    <xf numFmtId="0" fontId="5" fillId="0" borderId="0" xfId="0" applyFont="1" applyFill="1" applyAlignment="1">
      <alignment horizontal="center"/>
    </xf>
    <xf numFmtId="0" fontId="6" fillId="0" borderId="0" xfId="0" applyFont="1" applyFill="1" applyAlignment="1">
      <alignment horizontal="center"/>
    </xf>
    <xf numFmtId="3" fontId="5" fillId="0" borderId="38" xfId="0" applyNumberFormat="1" applyFont="1" applyFill="1" applyBorder="1" applyAlignment="1">
      <alignment horizontal="center"/>
    </xf>
    <xf numFmtId="0" fontId="4" fillId="0" borderId="1" xfId="0" applyFont="1" applyFill="1" applyBorder="1" applyAlignment="1">
      <alignment horizontal="center" vertical="center" wrapText="1"/>
    </xf>
    <xf numFmtId="0" fontId="7" fillId="0" borderId="23" xfId="0" applyFont="1" applyFill="1" applyBorder="1"/>
    <xf numFmtId="165" fontId="7" fillId="0" borderId="14" xfId="0" applyNumberFormat="1" applyFont="1" applyFill="1" applyBorder="1" applyAlignment="1">
      <alignment horizontal="center"/>
    </xf>
    <xf numFmtId="0" fontId="7" fillId="0" borderId="36" xfId="0" applyFont="1" applyFill="1" applyBorder="1"/>
    <xf numFmtId="165" fontId="7" fillId="0" borderId="20" xfId="0" applyNumberFormat="1" applyFont="1" applyFill="1" applyBorder="1" applyAlignment="1">
      <alignment horizontal="center"/>
    </xf>
    <xf numFmtId="0" fontId="10" fillId="0" borderId="36" xfId="0" applyFont="1" applyFill="1" applyBorder="1" applyAlignment="1">
      <alignment horizontal="left"/>
    </xf>
    <xf numFmtId="165" fontId="10" fillId="0" borderId="20" xfId="0" applyNumberFormat="1" applyFont="1" applyFill="1" applyBorder="1" applyAlignment="1">
      <alignment horizontal="center"/>
    </xf>
    <xf numFmtId="0" fontId="10" fillId="0" borderId="37" xfId="0" applyFont="1" applyFill="1" applyBorder="1"/>
    <xf numFmtId="165" fontId="10" fillId="0" borderId="22" xfId="0" applyNumberFormat="1" applyFont="1" applyFill="1" applyBorder="1" applyAlignment="1">
      <alignment horizontal="center"/>
    </xf>
    <xf numFmtId="0" fontId="4" fillId="0" borderId="15" xfId="0" applyFont="1" applyFill="1" applyBorder="1" applyAlignment="1">
      <alignment horizontal="center" vertical="center" wrapText="1"/>
    </xf>
    <xf numFmtId="0" fontId="4" fillId="0" borderId="3" xfId="0" applyFont="1" applyFill="1" applyBorder="1" applyAlignment="1">
      <alignment horizontal="center" vertical="center" wrapText="1"/>
    </xf>
    <xf numFmtId="164" fontId="5" fillId="0" borderId="23" xfId="2" applyNumberFormat="1" applyFont="1" applyFill="1" applyBorder="1" applyAlignment="1">
      <alignment horizontal="center"/>
    </xf>
    <xf numFmtId="164" fontId="5" fillId="0" borderId="1" xfId="2" applyNumberFormat="1" applyFont="1" applyFill="1" applyBorder="1" applyAlignment="1">
      <alignment horizontal="center"/>
    </xf>
    <xf numFmtId="164" fontId="5" fillId="0" borderId="36" xfId="2" applyNumberFormat="1" applyFont="1" applyFill="1" applyBorder="1" applyAlignment="1">
      <alignment horizontal="center"/>
    </xf>
    <xf numFmtId="164" fontId="5" fillId="0" borderId="5" xfId="2" applyNumberFormat="1" applyFont="1" applyFill="1" applyBorder="1" applyAlignment="1">
      <alignment horizontal="center"/>
    </xf>
    <xf numFmtId="0" fontId="4" fillId="0" borderId="5" xfId="0" applyFont="1" applyFill="1" applyBorder="1"/>
    <xf numFmtId="164" fontId="4" fillId="0" borderId="36" xfId="2" applyNumberFormat="1" applyFont="1" applyFill="1" applyBorder="1" applyAlignment="1">
      <alignment horizontal="center"/>
    </xf>
    <xf numFmtId="164" fontId="4" fillId="0" borderId="5" xfId="2" applyNumberFormat="1" applyFont="1" applyFill="1" applyBorder="1" applyAlignment="1">
      <alignment horizontal="center"/>
    </xf>
    <xf numFmtId="3" fontId="4" fillId="0" borderId="37" xfId="0" applyNumberFormat="1" applyFont="1" applyFill="1" applyBorder="1" applyAlignment="1">
      <alignment horizontal="center" vertical="center"/>
    </xf>
    <xf numFmtId="170" fontId="10" fillId="0" borderId="7" xfId="1" applyNumberFormat="1" applyFont="1" applyFill="1" applyBorder="1" applyAlignment="1">
      <alignment horizontal="center"/>
    </xf>
    <xf numFmtId="3" fontId="4" fillId="0" borderId="0" xfId="0" applyNumberFormat="1" applyFont="1" applyFill="1" applyAlignment="1">
      <alignment horizontal="center" vertical="center"/>
    </xf>
    <xf numFmtId="167" fontId="12" fillId="0" borderId="0" xfId="0" applyNumberFormat="1" applyFont="1" applyFill="1"/>
    <xf numFmtId="0" fontId="21" fillId="0" borderId="0" xfId="0" applyFont="1" applyFill="1"/>
    <xf numFmtId="0" fontId="5" fillId="0" borderId="0" xfId="0" applyFont="1" applyFill="1" applyAlignment="1">
      <alignment wrapText="1"/>
    </xf>
    <xf numFmtId="0" fontId="5" fillId="0" borderId="0" xfId="0" applyFont="1" applyFill="1" applyAlignment="1">
      <alignment vertical="center"/>
    </xf>
    <xf numFmtId="3" fontId="5" fillId="0" borderId="38" xfId="0" applyNumberFormat="1" applyFont="1" applyFill="1" applyBorder="1" applyAlignment="1">
      <alignment horizontal="right" indent="1"/>
    </xf>
    <xf numFmtId="0" fontId="4" fillId="0" borderId="38"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7" fillId="0" borderId="23" xfId="0" applyFont="1" applyFill="1" applyBorder="1" applyAlignment="1">
      <alignment vertical="center"/>
    </xf>
    <xf numFmtId="169" fontId="7" fillId="0" borderId="1" xfId="1" applyNumberFormat="1" applyFont="1" applyFill="1" applyBorder="1" applyAlignment="1">
      <alignment horizontal="right"/>
    </xf>
    <xf numFmtId="165" fontId="7" fillId="0" borderId="1" xfId="0" applyNumberFormat="1" applyFont="1" applyFill="1" applyBorder="1" applyAlignment="1">
      <alignment horizontal="right" indent="1"/>
    </xf>
    <xf numFmtId="169" fontId="7" fillId="0" borderId="2" xfId="1" applyNumberFormat="1" applyFont="1" applyFill="1" applyBorder="1" applyAlignment="1">
      <alignment horizontal="right"/>
    </xf>
    <xf numFmtId="0" fontId="7" fillId="0" borderId="36" xfId="0" applyFont="1" applyFill="1" applyBorder="1" applyAlignment="1">
      <alignment vertical="center"/>
    </xf>
    <xf numFmtId="169" fontId="7" fillId="0" borderId="5" xfId="1" applyNumberFormat="1" applyFont="1" applyFill="1" applyBorder="1" applyAlignment="1">
      <alignment horizontal="right"/>
    </xf>
    <xf numFmtId="165" fontId="7" fillId="0" borderId="5" xfId="0" applyNumberFormat="1" applyFont="1" applyFill="1" applyBorder="1" applyAlignment="1">
      <alignment horizontal="right" indent="1"/>
    </xf>
    <xf numFmtId="169" fontId="7" fillId="0" borderId="6" xfId="1" applyNumberFormat="1" applyFont="1" applyFill="1" applyBorder="1" applyAlignment="1">
      <alignment horizontal="right"/>
    </xf>
    <xf numFmtId="0" fontId="22" fillId="0" borderId="36" xfId="0" applyFont="1" applyFill="1" applyBorder="1" applyAlignment="1">
      <alignment vertical="center"/>
    </xf>
    <xf numFmtId="169" fontId="22" fillId="0" borderId="5" xfId="1" applyNumberFormat="1" applyFont="1" applyFill="1" applyBorder="1" applyAlignment="1">
      <alignment horizontal="right"/>
    </xf>
    <xf numFmtId="165" fontId="22" fillId="0" borderId="5" xfId="0" applyNumberFormat="1" applyFont="1" applyFill="1" applyBorder="1" applyAlignment="1">
      <alignment horizontal="right" indent="1"/>
    </xf>
    <xf numFmtId="169" fontId="22" fillId="0" borderId="6" xfId="1" applyNumberFormat="1" applyFont="1" applyFill="1" applyBorder="1" applyAlignment="1">
      <alignment horizontal="right"/>
    </xf>
    <xf numFmtId="0" fontId="4" fillId="0" borderId="37" xfId="0" applyFont="1" applyFill="1" applyBorder="1" applyAlignment="1">
      <alignment vertical="center"/>
    </xf>
    <xf numFmtId="169" fontId="22" fillId="0" borderId="7" xfId="1" applyNumberFormat="1" applyFont="1" applyFill="1" applyBorder="1" applyAlignment="1">
      <alignment horizontal="right"/>
    </xf>
    <xf numFmtId="165" fontId="4" fillId="0" borderId="7" xfId="1" applyNumberFormat="1" applyFont="1" applyFill="1" applyBorder="1" applyAlignment="1">
      <alignment horizontal="right" indent="1"/>
    </xf>
    <xf numFmtId="169" fontId="0" fillId="0" borderId="0" xfId="0" applyNumberFormat="1" applyFill="1"/>
    <xf numFmtId="0" fontId="23" fillId="0" borderId="0" xfId="0" applyFont="1" applyFill="1" applyAlignment="1">
      <alignment horizontal="center"/>
    </xf>
    <xf numFmtId="0" fontId="4" fillId="0" borderId="15" xfId="0" applyFont="1" applyFill="1" applyBorder="1" applyAlignment="1">
      <alignment horizontal="center" vertical="center"/>
    </xf>
    <xf numFmtId="0" fontId="4" fillId="0" borderId="8" xfId="0" applyFont="1" applyFill="1" applyBorder="1" applyAlignment="1">
      <alignment horizontal="center" vertical="center" wrapText="1"/>
    </xf>
    <xf numFmtId="3" fontId="5" fillId="0" borderId="11" xfId="1" applyNumberFormat="1" applyFont="1" applyFill="1" applyBorder="1" applyAlignment="1">
      <alignment horizontal="center" vertical="center"/>
    </xf>
    <xf numFmtId="165" fontId="5" fillId="0" borderId="13" xfId="0" applyNumberFormat="1" applyFont="1" applyFill="1" applyBorder="1" applyAlignment="1">
      <alignment horizontal="center" vertical="center"/>
    </xf>
    <xf numFmtId="165" fontId="5" fillId="0" borderId="20" xfId="0" applyNumberFormat="1" applyFont="1" applyFill="1" applyBorder="1" applyAlignment="1">
      <alignment horizontal="center" vertical="center"/>
    </xf>
    <xf numFmtId="3" fontId="5" fillId="0" borderId="30" xfId="1" applyNumberFormat="1" applyFont="1" applyFill="1" applyBorder="1" applyAlignment="1">
      <alignment horizontal="center" vertical="center"/>
    </xf>
    <xf numFmtId="165" fontId="5" fillId="0" borderId="19" xfId="0" applyNumberFormat="1" applyFont="1" applyFill="1" applyBorder="1" applyAlignment="1">
      <alignment horizontal="center" vertical="center"/>
    </xf>
    <xf numFmtId="3" fontId="5" fillId="0" borderId="30" xfId="0" applyNumberFormat="1" applyFont="1" applyFill="1" applyBorder="1" applyAlignment="1">
      <alignment horizontal="center" vertical="center"/>
    </xf>
    <xf numFmtId="3" fontId="7" fillId="0" borderId="30" xfId="0" applyNumberFormat="1" applyFont="1" applyFill="1" applyBorder="1" applyAlignment="1">
      <alignment horizontal="center" vertical="center"/>
    </xf>
    <xf numFmtId="165" fontId="7" fillId="0" borderId="19" xfId="0" applyNumberFormat="1" applyFont="1" applyFill="1" applyBorder="1" applyAlignment="1">
      <alignment horizontal="center" vertical="center"/>
    </xf>
    <xf numFmtId="165" fontId="7" fillId="0" borderId="20" xfId="0" applyNumberFormat="1" applyFont="1" applyFill="1" applyBorder="1" applyAlignment="1">
      <alignment horizontal="center" vertical="center"/>
    </xf>
    <xf numFmtId="3" fontId="4" fillId="0" borderId="34" xfId="0" applyNumberFormat="1" applyFont="1" applyFill="1" applyBorder="1" applyAlignment="1">
      <alignment horizontal="center" vertical="center"/>
    </xf>
    <xf numFmtId="167" fontId="4" fillId="0" borderId="35" xfId="0" applyNumberFormat="1" applyFont="1" applyFill="1" applyBorder="1" applyAlignment="1">
      <alignment horizontal="center" vertical="center"/>
    </xf>
    <xf numFmtId="167" fontId="4" fillId="0" borderId="22" xfId="0" applyNumberFormat="1" applyFont="1" applyFill="1" applyBorder="1" applyAlignment="1">
      <alignment horizontal="center" vertical="center"/>
    </xf>
    <xf numFmtId="167" fontId="4" fillId="0" borderId="0" xfId="0" applyNumberFormat="1" applyFont="1" applyFill="1" applyAlignment="1">
      <alignment horizontal="center" vertical="center"/>
    </xf>
    <xf numFmtId="0" fontId="12" fillId="0" borderId="0" xfId="0" applyFont="1" applyFill="1" applyAlignment="1">
      <alignment wrapText="1"/>
    </xf>
    <xf numFmtId="1" fontId="5" fillId="0" borderId="0" xfId="0" applyNumberFormat="1" applyFont="1" applyFill="1"/>
    <xf numFmtId="3" fontId="4" fillId="0" borderId="16" xfId="0" applyNumberFormat="1" applyFont="1" applyFill="1" applyBorder="1" applyAlignment="1">
      <alignment horizontal="center"/>
    </xf>
    <xf numFmtId="3" fontId="4" fillId="0" borderId="15" xfId="0" applyNumberFormat="1" applyFont="1" applyFill="1" applyBorder="1" applyAlignment="1">
      <alignment horizontal="center" vertical="center" wrapText="1"/>
    </xf>
    <xf numFmtId="0" fontId="4" fillId="0" borderId="1" xfId="0" applyFont="1" applyFill="1" applyBorder="1" applyAlignment="1">
      <alignment horizontal="center"/>
    </xf>
    <xf numFmtId="3" fontId="4" fillId="0" borderId="23" xfId="0" applyNumberFormat="1" applyFont="1" applyFill="1" applyBorder="1" applyAlignment="1">
      <alignment horizontal="center" vertical="center" wrapText="1"/>
    </xf>
    <xf numFmtId="3" fontId="4" fillId="0" borderId="17" xfId="0" applyNumberFormat="1" applyFont="1" applyFill="1" applyBorder="1" applyAlignment="1">
      <alignment horizontal="center" vertical="center" wrapText="1"/>
    </xf>
    <xf numFmtId="165" fontId="4" fillId="0" borderId="14" xfId="0" applyNumberFormat="1" applyFont="1" applyFill="1" applyBorder="1" applyAlignment="1">
      <alignment horizontal="center" vertical="center" wrapText="1"/>
    </xf>
    <xf numFmtId="165" fontId="4" fillId="0" borderId="10" xfId="0" applyNumberFormat="1" applyFont="1" applyFill="1" applyBorder="1" applyAlignment="1">
      <alignment horizontal="center" vertical="center" wrapText="1"/>
    </xf>
    <xf numFmtId="0" fontId="5" fillId="0" borderId="5" xfId="0" applyFont="1" applyFill="1" applyBorder="1" applyAlignment="1">
      <alignment horizontal="center"/>
    </xf>
    <xf numFmtId="3" fontId="5" fillId="0" borderId="5" xfId="0" applyNumberFormat="1" applyFont="1" applyFill="1" applyBorder="1" applyAlignment="1">
      <alignment horizontal="center" vertical="center" wrapText="1"/>
    </xf>
    <xf numFmtId="3" fontId="5" fillId="0" borderId="17" xfId="0" applyNumberFormat="1" applyFont="1" applyFill="1" applyBorder="1" applyAlignment="1">
      <alignment horizontal="center" vertical="center" wrapText="1"/>
    </xf>
    <xf numFmtId="165" fontId="5" fillId="0" borderId="20" xfId="0" applyNumberFormat="1" applyFont="1" applyFill="1" applyBorder="1" applyAlignment="1">
      <alignment horizontal="center" vertical="center" wrapText="1"/>
    </xf>
    <xf numFmtId="165" fontId="5" fillId="0" borderId="17" xfId="0" applyNumberFormat="1" applyFont="1" applyFill="1" applyBorder="1" applyAlignment="1">
      <alignment horizontal="center" vertical="center" wrapText="1"/>
    </xf>
    <xf numFmtId="0" fontId="5" fillId="0" borderId="7" xfId="0" applyFont="1" applyFill="1" applyBorder="1" applyAlignment="1">
      <alignment horizontal="center"/>
    </xf>
    <xf numFmtId="3" fontId="5" fillId="0" borderId="33" xfId="0" applyNumberFormat="1" applyFont="1" applyFill="1" applyBorder="1" applyAlignment="1">
      <alignment horizontal="center" vertical="center" wrapText="1"/>
    </xf>
    <xf numFmtId="165" fontId="5" fillId="0" borderId="22" xfId="0" applyNumberFormat="1" applyFont="1" applyFill="1" applyBorder="1" applyAlignment="1">
      <alignment horizontal="center" vertical="center" wrapText="1"/>
    </xf>
    <xf numFmtId="165" fontId="5" fillId="0" borderId="33" xfId="0" applyNumberFormat="1" applyFont="1" applyFill="1" applyBorder="1" applyAlignment="1">
      <alignment horizontal="center" vertical="center" wrapText="1"/>
    </xf>
    <xf numFmtId="3" fontId="5" fillId="0" borderId="0" xfId="0" applyNumberFormat="1" applyFont="1" applyFill="1" applyAlignment="1">
      <alignment horizontal="center" vertical="center" wrapText="1"/>
    </xf>
    <xf numFmtId="165" fontId="5" fillId="0" borderId="0" xfId="0" applyNumberFormat="1" applyFont="1" applyFill="1" applyAlignment="1">
      <alignment horizontal="center" vertical="center" wrapText="1"/>
    </xf>
    <xf numFmtId="0" fontId="12" fillId="0" borderId="0" xfId="0" applyFont="1" applyFill="1" applyAlignment="1">
      <alignment horizontal="left"/>
    </xf>
    <xf numFmtId="0" fontId="4" fillId="0" borderId="0" xfId="0" applyFont="1" applyFill="1" applyAlignment="1">
      <alignment horizontal="center"/>
    </xf>
  </cellXfs>
  <cellStyles count="7">
    <cellStyle name="Lien hypertexte" xfId="3" builtinId="8"/>
    <cellStyle name="Milliers" xfId="1" builtinId="3"/>
    <cellStyle name="Normal" xfId="0" builtinId="0"/>
    <cellStyle name="Normal 2" xfId="4" xr:uid="{00000000-0005-0000-0000-000003000000}"/>
    <cellStyle name="Normal 4" xfId="5" xr:uid="{00000000-0005-0000-0000-000004000000}"/>
    <cellStyle name="Normal 5" xfId="6" xr:uid="{00000000-0005-0000-0000-000005000000}"/>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20"/>
  <sheetViews>
    <sheetView showGridLines="0" tabSelected="1" zoomScale="85" zoomScaleNormal="85" workbookViewId="0">
      <selection activeCell="B3" sqref="B3"/>
    </sheetView>
  </sheetViews>
  <sheetFormatPr baseColWidth="10" defaultRowHeight="15" x14ac:dyDescent="0.25"/>
  <cols>
    <col min="1" max="1" width="11.42578125" style="6"/>
    <col min="2" max="2" width="40.7109375" style="6" customWidth="1"/>
    <col min="3" max="3" width="34.28515625" style="6" customWidth="1"/>
    <col min="4" max="4" width="109.140625" style="6" customWidth="1"/>
    <col min="5" max="16384" width="11.42578125" style="6"/>
  </cols>
  <sheetData>
    <row r="1" spans="2:4" ht="18.75" x14ac:dyDescent="0.3">
      <c r="B1" s="8" t="s">
        <v>147</v>
      </c>
      <c r="C1" s="8"/>
      <c r="D1" s="8"/>
    </row>
    <row r="2" spans="2:4" ht="18.75" x14ac:dyDescent="0.3">
      <c r="B2" s="4"/>
      <c r="C2" s="7"/>
      <c r="D2" s="7"/>
    </row>
    <row r="3" spans="2:4" ht="18.75" x14ac:dyDescent="0.3">
      <c r="B3" s="7" t="s">
        <v>0</v>
      </c>
      <c r="C3" s="7"/>
      <c r="D3" s="30"/>
    </row>
    <row r="4" spans="2:4" ht="18.75" x14ac:dyDescent="0.3">
      <c r="B4" s="7"/>
      <c r="C4" s="7"/>
      <c r="D4" s="7"/>
    </row>
    <row r="5" spans="2:4" ht="19.5" thickBot="1" x14ac:dyDescent="0.35">
      <c r="B5" s="7"/>
      <c r="C5" s="7"/>
      <c r="D5" s="7"/>
    </row>
    <row r="6" spans="2:4" ht="19.5" thickBot="1" x14ac:dyDescent="0.35">
      <c r="B6" s="31" t="s">
        <v>1</v>
      </c>
      <c r="C6" s="32" t="s">
        <v>2</v>
      </c>
      <c r="D6" s="33" t="s">
        <v>3</v>
      </c>
    </row>
    <row r="7" spans="2:4" ht="31.9" customHeight="1" thickBot="1" x14ac:dyDescent="0.3">
      <c r="B7" s="34" t="s">
        <v>113</v>
      </c>
      <c r="C7" s="35">
        <v>1</v>
      </c>
      <c r="D7" s="36" t="s">
        <v>4</v>
      </c>
    </row>
    <row r="8" spans="2:4" ht="38.25" customHeight="1" x14ac:dyDescent="0.25">
      <c r="B8" s="37" t="s">
        <v>110</v>
      </c>
      <c r="C8" s="38" t="s">
        <v>5</v>
      </c>
      <c r="D8" s="39" t="s">
        <v>127</v>
      </c>
    </row>
    <row r="9" spans="2:4" ht="24.75" customHeight="1" x14ac:dyDescent="0.25">
      <c r="B9" s="40"/>
      <c r="C9" s="41" t="s">
        <v>6</v>
      </c>
      <c r="D9" s="42" t="s">
        <v>7</v>
      </c>
    </row>
    <row r="10" spans="2:4" ht="30.6" customHeight="1" thickBot="1" x14ac:dyDescent="0.3">
      <c r="B10" s="40"/>
      <c r="C10" s="41" t="s">
        <v>8</v>
      </c>
      <c r="D10" s="42" t="s">
        <v>9</v>
      </c>
    </row>
    <row r="11" spans="2:4" ht="28.15" customHeight="1" thickBot="1" x14ac:dyDescent="0.3">
      <c r="B11" s="34" t="s">
        <v>10</v>
      </c>
      <c r="C11" s="43">
        <v>3</v>
      </c>
      <c r="D11" s="44" t="s">
        <v>11</v>
      </c>
    </row>
    <row r="12" spans="2:4" ht="24.6" customHeight="1" x14ac:dyDescent="0.25">
      <c r="B12" s="40" t="s">
        <v>111</v>
      </c>
      <c r="C12" s="41" t="s">
        <v>12</v>
      </c>
      <c r="D12" s="45" t="s">
        <v>13</v>
      </c>
    </row>
    <row r="13" spans="2:4" ht="27.6" customHeight="1" x14ac:dyDescent="0.25">
      <c r="B13" s="46"/>
      <c r="C13" s="47" t="s">
        <v>14</v>
      </c>
      <c r="D13" s="48" t="s">
        <v>15</v>
      </c>
    </row>
    <row r="14" spans="2:4" ht="25.15" customHeight="1" x14ac:dyDescent="0.25">
      <c r="B14" s="46"/>
      <c r="C14" s="49" t="s">
        <v>16</v>
      </c>
      <c r="D14" s="48" t="s">
        <v>17</v>
      </c>
    </row>
    <row r="15" spans="2:4" ht="27.6" customHeight="1" thickBot="1" x14ac:dyDescent="0.3">
      <c r="B15" s="50"/>
      <c r="C15" s="51" t="s">
        <v>18</v>
      </c>
      <c r="D15" s="52" t="s">
        <v>19</v>
      </c>
    </row>
    <row r="16" spans="2:4" ht="33" customHeight="1" x14ac:dyDescent="0.3">
      <c r="B16" s="53" t="s">
        <v>124</v>
      </c>
      <c r="C16" s="7"/>
      <c r="D16" s="7"/>
    </row>
    <row r="17" spans="2:4" ht="18.75" x14ac:dyDescent="0.3">
      <c r="B17" s="7" t="s">
        <v>125</v>
      </c>
      <c r="C17" s="7"/>
      <c r="D17" s="7"/>
    </row>
    <row r="18" spans="2:4" ht="18.75" x14ac:dyDescent="0.3">
      <c r="B18" s="7"/>
      <c r="C18" s="7"/>
      <c r="D18" s="7"/>
    </row>
    <row r="19" spans="2:4" ht="18.75" x14ac:dyDescent="0.3">
      <c r="B19" s="7"/>
      <c r="C19" s="7"/>
      <c r="D19" s="7"/>
    </row>
    <row r="20" spans="2:4" ht="18.75" x14ac:dyDescent="0.3">
      <c r="B20" s="7"/>
      <c r="C20" s="7"/>
      <c r="D20" s="7"/>
    </row>
  </sheetData>
  <mergeCells count="1">
    <mergeCell ref="B1:D1"/>
  </mergeCells>
  <hyperlinks>
    <hyperlink ref="C7" location="'1'!A1" display="'1'!A1" xr:uid="{00000000-0004-0000-0000-000000000000}"/>
    <hyperlink ref="C8" location="INDICI1_2" display="INDICI1_2" xr:uid="{00000000-0004-0000-0000-000001000000}"/>
    <hyperlink ref="C9" location="'2_2'!A1" display="2.2" xr:uid="{00000000-0004-0000-0000-000002000000}"/>
    <hyperlink ref="C10" location="'2_3'!A1" display="2.3" xr:uid="{00000000-0004-0000-0000-000003000000}"/>
    <hyperlink ref="C11" location="'3'!A1" display="'3'!A1" xr:uid="{00000000-0004-0000-0000-000004000000}"/>
    <hyperlink ref="C12" location="'4.1'!A1" display="4.1" xr:uid="{00000000-0004-0000-0000-000005000000}"/>
    <hyperlink ref="C15" location="'4.4'!A1" display="4.4" xr:uid="{00000000-0004-0000-0000-000006000000}"/>
    <hyperlink ref="C13" location="'4.2'!A1" display="4.2" xr:uid="{00000000-0004-0000-0000-000007000000}"/>
    <hyperlink ref="C14" location="'4.3'!A1" display="4.3" xr:uid="{00000000-0004-0000-0000-000008000000}"/>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24"/>
  <sheetViews>
    <sheetView showGridLines="0" zoomScale="85" zoomScaleNormal="85" workbookViewId="0">
      <selection activeCell="B3" sqref="B3"/>
    </sheetView>
  </sheetViews>
  <sheetFormatPr baseColWidth="10" defaultRowHeight="15" x14ac:dyDescent="0.25"/>
  <cols>
    <col min="1" max="3" width="11.42578125" style="6"/>
    <col min="4" max="4" width="31.28515625" style="6" customWidth="1"/>
    <col min="5" max="5" width="17.42578125" style="6" customWidth="1"/>
    <col min="6" max="6" width="26.140625" style="6" customWidth="1"/>
    <col min="7" max="7" width="35.140625" style="6" customWidth="1"/>
    <col min="8" max="8" width="34.85546875" style="6" customWidth="1"/>
    <col min="9" max="16384" width="11.42578125" style="6"/>
  </cols>
  <sheetData>
    <row r="1" spans="2:8" ht="18.75" x14ac:dyDescent="0.3">
      <c r="B1" s="2" t="s">
        <v>20</v>
      </c>
      <c r="C1" s="3"/>
      <c r="D1" s="4"/>
      <c r="E1" s="4"/>
      <c r="F1" s="4"/>
      <c r="G1" s="5"/>
      <c r="H1" s="5"/>
    </row>
    <row r="2" spans="2:8" ht="18.75" x14ac:dyDescent="0.3">
      <c r="B2" s="3"/>
      <c r="C2" s="3"/>
      <c r="D2" s="3"/>
      <c r="E2" s="3"/>
      <c r="F2" s="4"/>
      <c r="G2" s="5"/>
    </row>
    <row r="3" spans="2:8" ht="18.75" x14ac:dyDescent="0.3">
      <c r="B3" s="9" t="s">
        <v>122</v>
      </c>
      <c r="C3" s="3"/>
      <c r="D3" s="3"/>
      <c r="E3" s="3"/>
      <c r="F3" s="3"/>
      <c r="G3" s="5"/>
      <c r="H3" s="5"/>
    </row>
    <row r="4" spans="2:8" ht="19.5" thickBot="1" x14ac:dyDescent="0.35">
      <c r="B4" s="9"/>
      <c r="C4" s="3"/>
      <c r="D4" s="3"/>
      <c r="E4" s="3"/>
      <c r="F4" s="3"/>
      <c r="G4" s="5"/>
      <c r="H4" s="5"/>
    </row>
    <row r="5" spans="2:8" ht="19.5" thickBot="1" x14ac:dyDescent="0.35">
      <c r="B5" s="9"/>
      <c r="C5" s="5"/>
      <c r="D5" s="11" t="s">
        <v>87</v>
      </c>
      <c r="E5" s="250"/>
      <c r="F5" s="148"/>
      <c r="G5" s="11" t="s">
        <v>100</v>
      </c>
      <c r="H5" s="148"/>
    </row>
    <row r="6" spans="2:8" ht="38.25" thickBot="1" x14ac:dyDescent="0.3">
      <c r="B6" s="180"/>
      <c r="C6" s="54"/>
      <c r="D6" s="251" t="s">
        <v>148</v>
      </c>
      <c r="E6" s="149" t="s">
        <v>44</v>
      </c>
      <c r="F6" s="151" t="s">
        <v>121</v>
      </c>
      <c r="G6" s="149" t="s">
        <v>148</v>
      </c>
      <c r="H6" s="151" t="s">
        <v>44</v>
      </c>
    </row>
    <row r="7" spans="2:8" ht="18.75" x14ac:dyDescent="0.3">
      <c r="B7" s="180"/>
      <c r="C7" s="252">
        <v>2024</v>
      </c>
      <c r="D7" s="253">
        <v>172780</v>
      </c>
      <c r="E7" s="254">
        <v>1924450.1875</v>
      </c>
      <c r="F7" s="255">
        <v>8.9776290975055435</v>
      </c>
      <c r="G7" s="256">
        <v>110.5232855680655</v>
      </c>
      <c r="H7" s="255">
        <v>107.51099771724559</v>
      </c>
    </row>
    <row r="8" spans="2:8" ht="18.75" x14ac:dyDescent="0.3">
      <c r="B8" s="180"/>
      <c r="C8" s="257">
        <v>2023</v>
      </c>
      <c r="D8" s="258">
        <v>171690</v>
      </c>
      <c r="E8" s="259">
        <v>1905132.050000001</v>
      </c>
      <c r="F8" s="260">
        <v>9.0119737369385966</v>
      </c>
      <c r="G8" s="261">
        <v>109.83239508700102</v>
      </c>
      <c r="H8" s="260">
        <v>106.43177402512079</v>
      </c>
    </row>
    <row r="9" spans="2:8" ht="18.75" x14ac:dyDescent="0.3">
      <c r="B9" s="180"/>
      <c r="C9" s="257">
        <v>2022</v>
      </c>
      <c r="D9" s="259">
        <v>168860</v>
      </c>
      <c r="E9" s="259">
        <v>1885610</v>
      </c>
      <c r="F9" s="260">
        <v>8.9551922189636244</v>
      </c>
      <c r="G9" s="261">
        <v>108.02200614124872</v>
      </c>
      <c r="H9" s="260">
        <v>105.34140719584369</v>
      </c>
    </row>
    <row r="10" spans="2:8" ht="18.75" x14ac:dyDescent="0.3">
      <c r="B10" s="180"/>
      <c r="C10" s="257" t="s">
        <v>101</v>
      </c>
      <c r="D10" s="259">
        <v>163700</v>
      </c>
      <c r="E10" s="259">
        <v>1835600</v>
      </c>
      <c r="F10" s="260">
        <v>8.9180649378949663</v>
      </c>
      <c r="G10" s="261">
        <v>104.72108495394063</v>
      </c>
      <c r="H10" s="260">
        <v>102.54748977470945</v>
      </c>
    </row>
    <row r="11" spans="2:8" ht="18.75" x14ac:dyDescent="0.3">
      <c r="B11" s="180"/>
      <c r="C11" s="257" t="s">
        <v>102</v>
      </c>
      <c r="D11" s="259">
        <v>157260</v>
      </c>
      <c r="E11" s="259">
        <v>1773380</v>
      </c>
      <c r="F11" s="260">
        <v>8.8678117493148676</v>
      </c>
      <c r="G11" s="261">
        <v>100.60133060388945</v>
      </c>
      <c r="H11" s="260">
        <v>99.071389874202282</v>
      </c>
    </row>
    <row r="12" spans="2:8" ht="18.75" x14ac:dyDescent="0.3">
      <c r="B12" s="180"/>
      <c r="C12" s="257" t="s">
        <v>103</v>
      </c>
      <c r="D12" s="259">
        <v>159830</v>
      </c>
      <c r="E12" s="259">
        <v>1797010</v>
      </c>
      <c r="F12" s="260">
        <v>8.8942187300015014</v>
      </c>
      <c r="G12" s="261">
        <v>102.24539406345956</v>
      </c>
      <c r="H12" s="260">
        <v>100.39127120410957</v>
      </c>
    </row>
    <row r="13" spans="2:8" ht="18.75" x14ac:dyDescent="0.3">
      <c r="B13" s="180"/>
      <c r="C13" s="257" t="s">
        <v>104</v>
      </c>
      <c r="D13" s="259">
        <v>158810</v>
      </c>
      <c r="E13" s="259">
        <v>1785360</v>
      </c>
      <c r="F13" s="260">
        <v>8.8951247927588835</v>
      </c>
      <c r="G13" s="261">
        <v>101.59288638689867</v>
      </c>
      <c r="H13" s="260">
        <v>99.740441091369306</v>
      </c>
    </row>
    <row r="14" spans="2:8" ht="18.75" x14ac:dyDescent="0.3">
      <c r="B14" s="180"/>
      <c r="C14" s="257" t="s">
        <v>105</v>
      </c>
      <c r="D14" s="259">
        <v>158940</v>
      </c>
      <c r="E14" s="259">
        <v>1800620</v>
      </c>
      <c r="F14" s="260">
        <v>8.8269596028034787</v>
      </c>
      <c r="G14" s="261">
        <v>101.67604912998975</v>
      </c>
      <c r="H14" s="260">
        <v>100.59332997941297</v>
      </c>
    </row>
    <row r="15" spans="2:8" ht="18.75" x14ac:dyDescent="0.3">
      <c r="B15" s="180"/>
      <c r="C15" s="257" t="s">
        <v>106</v>
      </c>
      <c r="D15" s="259">
        <v>160310</v>
      </c>
      <c r="E15" s="259">
        <v>1818410</v>
      </c>
      <c r="F15" s="260">
        <v>8.8159435990783166</v>
      </c>
      <c r="G15" s="261">
        <v>102.55245649948823</v>
      </c>
      <c r="H15" s="260">
        <v>101.58698910816359</v>
      </c>
    </row>
    <row r="16" spans="2:8" ht="18.75" x14ac:dyDescent="0.3">
      <c r="B16" s="180"/>
      <c r="C16" s="257" t="s">
        <v>107</v>
      </c>
      <c r="D16" s="259">
        <v>159210</v>
      </c>
      <c r="E16" s="259">
        <v>1810050</v>
      </c>
      <c r="F16" s="260">
        <v>8.7958896163089406</v>
      </c>
      <c r="G16" s="261">
        <v>101.84877175025588</v>
      </c>
      <c r="H16" s="260">
        <v>101.11977017693377</v>
      </c>
    </row>
    <row r="17" spans="2:8" ht="18.75" x14ac:dyDescent="0.3">
      <c r="B17" s="180"/>
      <c r="C17" s="257" t="s">
        <v>108</v>
      </c>
      <c r="D17" s="259">
        <v>158250</v>
      </c>
      <c r="E17" s="259">
        <v>1806350</v>
      </c>
      <c r="F17" s="260">
        <v>8.7607606499294146</v>
      </c>
      <c r="G17" s="261">
        <v>101.23464687819856</v>
      </c>
      <c r="H17" s="260">
        <v>100.91327635343499</v>
      </c>
    </row>
    <row r="18" spans="2:8" ht="19.5" thickBot="1" x14ac:dyDescent="0.35">
      <c r="B18" s="180"/>
      <c r="C18" s="262" t="s">
        <v>109</v>
      </c>
      <c r="D18" s="263">
        <v>156320</v>
      </c>
      <c r="E18" s="263">
        <v>1790000</v>
      </c>
      <c r="F18" s="264">
        <v>8.7329608938547487</v>
      </c>
      <c r="G18" s="265">
        <v>100</v>
      </c>
      <c r="H18" s="264">
        <v>100</v>
      </c>
    </row>
    <row r="19" spans="2:8" ht="18.75" x14ac:dyDescent="0.3">
      <c r="B19" s="180"/>
      <c r="C19" s="185"/>
      <c r="D19" s="266"/>
      <c r="E19" s="266"/>
      <c r="F19" s="267"/>
      <c r="G19" s="267"/>
      <c r="H19" s="267"/>
    </row>
    <row r="20" spans="2:8" ht="15.75" x14ac:dyDescent="0.25">
      <c r="B20" s="25"/>
      <c r="C20" s="25" t="s">
        <v>142</v>
      </c>
      <c r="D20" s="25"/>
      <c r="E20" s="25"/>
      <c r="F20" s="25"/>
      <c r="G20" s="25"/>
      <c r="H20" s="25"/>
    </row>
    <row r="21" spans="2:8" ht="18.75" x14ac:dyDescent="0.3">
      <c r="B21" s="3"/>
      <c r="C21" s="268" t="s">
        <v>56</v>
      </c>
      <c r="D21" s="248"/>
      <c r="E21" s="248"/>
      <c r="F21" s="248"/>
      <c r="G21" s="248"/>
      <c r="H21" s="248"/>
    </row>
    <row r="22" spans="2:8" ht="18.75" x14ac:dyDescent="0.3">
      <c r="B22" s="3"/>
      <c r="C22" s="25" t="s">
        <v>79</v>
      </c>
      <c r="D22" s="3"/>
      <c r="E22" s="3"/>
      <c r="F22" s="3"/>
      <c r="G22" s="5"/>
      <c r="H22" s="5"/>
    </row>
    <row r="23" spans="2:8" ht="18.75" x14ac:dyDescent="0.3">
      <c r="B23" s="3"/>
      <c r="C23" s="3"/>
      <c r="D23" s="269"/>
      <c r="E23" s="269"/>
      <c r="F23" s="269"/>
      <c r="G23" s="5"/>
      <c r="H23" s="5"/>
    </row>
    <row r="24" spans="2:8" ht="18.75" x14ac:dyDescent="0.3">
      <c r="B24" s="3"/>
      <c r="C24" s="3"/>
      <c r="D24" s="3"/>
      <c r="E24" s="3"/>
      <c r="F24" s="3"/>
      <c r="G24" s="5"/>
      <c r="H24" s="5"/>
    </row>
  </sheetData>
  <mergeCells count="3">
    <mergeCell ref="D5:F5"/>
    <mergeCell ref="G5:H5"/>
    <mergeCell ref="D23:F23"/>
  </mergeCells>
  <hyperlinks>
    <hyperlink ref="B1" location="Sommaire!A1" display="retour au sommaire" xr:uid="{00000000-0004-0000-09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43"/>
  <sheetViews>
    <sheetView showGridLines="0" zoomScale="85" zoomScaleNormal="85" workbookViewId="0">
      <selection activeCell="C3" sqref="C3"/>
    </sheetView>
  </sheetViews>
  <sheetFormatPr baseColWidth="10" defaultRowHeight="15" x14ac:dyDescent="0.25"/>
  <cols>
    <col min="1" max="1" width="7.5703125" style="6" customWidth="1"/>
    <col min="2" max="2" width="11.42578125" style="6"/>
    <col min="3" max="3" width="59.42578125" style="6" bestFit="1" customWidth="1"/>
    <col min="4" max="4" width="17.5703125" style="6" customWidth="1"/>
    <col min="5" max="5" width="16.28515625" style="6" customWidth="1"/>
    <col min="6" max="6" width="15.5703125" style="6" customWidth="1"/>
    <col min="7" max="7" width="17" style="6" customWidth="1"/>
    <col min="8" max="8" width="17.7109375" style="6" customWidth="1"/>
    <col min="9" max="16384" width="11.42578125" style="6"/>
  </cols>
  <sheetData>
    <row r="1" spans="2:8" ht="18.75" x14ac:dyDescent="0.3">
      <c r="B1" s="2" t="s">
        <v>20</v>
      </c>
      <c r="C1" s="5"/>
    </row>
    <row r="2" spans="2:8" ht="18.75" x14ac:dyDescent="0.3">
      <c r="B2" s="3"/>
      <c r="C2" s="5"/>
      <c r="D2" s="5"/>
      <c r="E2" s="5"/>
      <c r="F2" s="5"/>
      <c r="G2" s="5"/>
      <c r="H2" s="5"/>
    </row>
    <row r="3" spans="2:8" ht="18.75" x14ac:dyDescent="0.3">
      <c r="B3" s="9" t="s">
        <v>21</v>
      </c>
      <c r="C3" s="5"/>
      <c r="D3" s="54"/>
      <c r="E3" s="5"/>
      <c r="F3" s="5"/>
      <c r="G3" s="5"/>
      <c r="H3" s="5"/>
    </row>
    <row r="4" spans="2:8" ht="19.5" thickBot="1" x14ac:dyDescent="0.35">
      <c r="B4" s="9"/>
      <c r="C4" s="5"/>
      <c r="D4" s="54"/>
      <c r="E4" s="5"/>
      <c r="F4" s="5"/>
      <c r="G4" s="5"/>
      <c r="H4" s="5"/>
    </row>
    <row r="5" spans="2:8" ht="79.5" thickBot="1" x14ac:dyDescent="0.35">
      <c r="B5" s="3"/>
      <c r="C5" s="55"/>
      <c r="D5" s="56" t="s">
        <v>148</v>
      </c>
      <c r="E5" s="57" t="s">
        <v>22</v>
      </c>
      <c r="F5" s="58" t="s">
        <v>23</v>
      </c>
      <c r="G5" s="59" t="s">
        <v>164</v>
      </c>
      <c r="H5" s="60" t="s">
        <v>121</v>
      </c>
    </row>
    <row r="6" spans="2:8" ht="16.5" thickBot="1" x14ac:dyDescent="0.3">
      <c r="C6" s="61" t="s">
        <v>24</v>
      </c>
      <c r="D6" s="62"/>
      <c r="E6" s="62"/>
      <c r="F6" s="62"/>
      <c r="G6" s="62"/>
      <c r="H6" s="63"/>
    </row>
    <row r="7" spans="2:8" ht="15.75" x14ac:dyDescent="0.25">
      <c r="B7" s="64"/>
      <c r="C7" s="65" t="s">
        <v>126</v>
      </c>
      <c r="D7" s="66">
        <v>84035.7</v>
      </c>
      <c r="E7" s="67">
        <v>543941.69999999995</v>
      </c>
      <c r="F7" s="68">
        <v>632735.69999999995</v>
      </c>
      <c r="G7" s="69">
        <v>0.1544939466858305</v>
      </c>
      <c r="H7" s="70">
        <v>0.1328132741680294</v>
      </c>
    </row>
    <row r="8" spans="2:8" ht="15.75" x14ac:dyDescent="0.25">
      <c r="B8" s="64"/>
      <c r="C8" s="65" t="s">
        <v>25</v>
      </c>
      <c r="D8" s="66">
        <v>12</v>
      </c>
      <c r="E8" s="67">
        <v>96</v>
      </c>
      <c r="F8" s="71">
        <v>101</v>
      </c>
      <c r="G8" s="72">
        <v>0.125</v>
      </c>
      <c r="H8" s="73">
        <v>0.11881188118811881</v>
      </c>
    </row>
    <row r="9" spans="2:8" ht="15.75" x14ac:dyDescent="0.25">
      <c r="B9" s="64"/>
      <c r="C9" s="65" t="s">
        <v>26</v>
      </c>
      <c r="D9" s="66">
        <v>258</v>
      </c>
      <c r="E9" s="67">
        <v>1995</v>
      </c>
      <c r="F9" s="71">
        <v>2105</v>
      </c>
      <c r="G9" s="72">
        <v>0.1293233082706767</v>
      </c>
      <c r="H9" s="73">
        <v>0.12256532066508313</v>
      </c>
    </row>
    <row r="10" spans="2:8" ht="15.75" x14ac:dyDescent="0.25">
      <c r="B10" s="64"/>
      <c r="C10" s="65" t="s">
        <v>128</v>
      </c>
      <c r="D10" s="66">
        <v>4293</v>
      </c>
      <c r="E10" s="67">
        <v>34791</v>
      </c>
      <c r="F10" s="74">
        <v>34903</v>
      </c>
      <c r="G10" s="72">
        <v>0.12339398120203501</v>
      </c>
      <c r="H10" s="73">
        <v>0.12299802309257084</v>
      </c>
    </row>
    <row r="11" spans="2:8" ht="16.5" thickBot="1" x14ac:dyDescent="0.3">
      <c r="B11" s="64"/>
      <c r="C11" s="65" t="s">
        <v>28</v>
      </c>
      <c r="D11" s="66">
        <v>72.7</v>
      </c>
      <c r="E11" s="67">
        <v>121.1</v>
      </c>
      <c r="F11" s="71">
        <v>107.1</v>
      </c>
      <c r="G11" s="75" t="s">
        <v>149</v>
      </c>
      <c r="H11" s="76" t="s">
        <v>149</v>
      </c>
    </row>
    <row r="12" spans="2:8" ht="16.5" thickBot="1" x14ac:dyDescent="0.3">
      <c r="B12" s="64"/>
      <c r="C12" s="77" t="s">
        <v>29</v>
      </c>
      <c r="D12" s="78"/>
      <c r="E12" s="78"/>
      <c r="F12" s="78"/>
      <c r="G12" s="78"/>
      <c r="H12" s="79"/>
    </row>
    <row r="13" spans="2:8" ht="15.75" x14ac:dyDescent="0.25">
      <c r="B13" s="64"/>
      <c r="C13" s="80" t="s">
        <v>129</v>
      </c>
      <c r="D13" s="81">
        <v>6191210</v>
      </c>
      <c r="E13" s="82">
        <v>66351959</v>
      </c>
      <c r="F13" s="83">
        <v>68605616</v>
      </c>
      <c r="G13" s="84">
        <v>9.3308609019365954E-2</v>
      </c>
      <c r="H13" s="70">
        <v>9.0243472196212038E-2</v>
      </c>
    </row>
    <row r="14" spans="2:8" ht="15.75" x14ac:dyDescent="0.25">
      <c r="B14" s="64"/>
      <c r="C14" s="85" t="s">
        <v>130</v>
      </c>
      <c r="D14" s="86">
        <v>4.0000000000000001E-3</v>
      </c>
      <c r="E14" s="87">
        <v>3.0000000000000001E-3</v>
      </c>
      <c r="F14" s="88">
        <v>3.0000000000000001E-3</v>
      </c>
      <c r="G14" s="89" t="s">
        <v>149</v>
      </c>
      <c r="H14" s="90" t="s">
        <v>149</v>
      </c>
    </row>
    <row r="15" spans="2:8" ht="15.75" x14ac:dyDescent="0.25">
      <c r="B15" s="64"/>
      <c r="C15" s="85" t="s">
        <v>30</v>
      </c>
      <c r="D15" s="91"/>
      <c r="E15" s="92"/>
      <c r="F15" s="93"/>
      <c r="G15" s="94"/>
      <c r="H15" s="90"/>
    </row>
    <row r="16" spans="2:8" ht="15.75" x14ac:dyDescent="0.25">
      <c r="B16" s="64"/>
      <c r="C16" s="65" t="s">
        <v>31</v>
      </c>
      <c r="D16" s="66">
        <v>1273349</v>
      </c>
      <c r="E16" s="67">
        <v>15034238</v>
      </c>
      <c r="F16" s="95">
        <v>15734067</v>
      </c>
      <c r="G16" s="96">
        <v>8.4696610496654376E-2</v>
      </c>
      <c r="H16" s="97">
        <v>8.0929425303705643E-2</v>
      </c>
    </row>
    <row r="17" spans="2:8" ht="15.75" x14ac:dyDescent="0.25">
      <c r="B17" s="64"/>
      <c r="C17" s="65" t="s">
        <v>32</v>
      </c>
      <c r="D17" s="66">
        <v>1327732</v>
      </c>
      <c r="E17" s="67">
        <v>15712596</v>
      </c>
      <c r="F17" s="95">
        <v>16218296</v>
      </c>
      <c r="G17" s="96">
        <v>8.4501122538885365E-2</v>
      </c>
      <c r="H17" s="97">
        <v>8.1866307039901109E-2</v>
      </c>
    </row>
    <row r="18" spans="2:8" ht="15.75" x14ac:dyDescent="0.25">
      <c r="B18" s="64"/>
      <c r="C18" s="65" t="s">
        <v>33</v>
      </c>
      <c r="D18" s="66">
        <v>1582419</v>
      </c>
      <c r="E18" s="67">
        <v>16882040</v>
      </c>
      <c r="F18" s="95">
        <v>17433719</v>
      </c>
      <c r="G18" s="96">
        <v>9.3733873394447595E-2</v>
      </c>
      <c r="H18" s="97">
        <v>9.0767724316309098E-2</v>
      </c>
    </row>
    <row r="19" spans="2:8" ht="15.75" x14ac:dyDescent="0.25">
      <c r="B19" s="64"/>
      <c r="C19" s="65" t="s">
        <v>34</v>
      </c>
      <c r="D19" s="66">
        <v>1218179</v>
      </c>
      <c r="E19" s="67">
        <v>11563660</v>
      </c>
      <c r="F19" s="95">
        <v>11912228</v>
      </c>
      <c r="G19" s="96">
        <v>0.10534545291023777</v>
      </c>
      <c r="H19" s="97">
        <v>0.10226290161672527</v>
      </c>
    </row>
    <row r="20" spans="2:8" ht="15.75" x14ac:dyDescent="0.25">
      <c r="B20" s="64"/>
      <c r="C20" s="65" t="s">
        <v>35</v>
      </c>
      <c r="D20" s="98">
        <v>789530</v>
      </c>
      <c r="E20" s="99">
        <v>7159425</v>
      </c>
      <c r="F20" s="95">
        <v>7307306</v>
      </c>
      <c r="G20" s="96">
        <v>0.1102784092297915</v>
      </c>
      <c r="H20" s="97">
        <v>0.10804665905601873</v>
      </c>
    </row>
    <row r="21" spans="2:8" ht="15.75" x14ac:dyDescent="0.25">
      <c r="B21" s="64"/>
      <c r="C21" s="85" t="s">
        <v>36</v>
      </c>
      <c r="D21" s="91"/>
      <c r="E21" s="100"/>
      <c r="F21" s="101"/>
      <c r="G21" s="94"/>
      <c r="H21" s="90"/>
    </row>
    <row r="22" spans="2:8" ht="15.75" x14ac:dyDescent="0.25">
      <c r="B22" s="64"/>
      <c r="C22" s="65" t="s">
        <v>31</v>
      </c>
      <c r="D22" s="102">
        <v>0.2056704918215489</v>
      </c>
      <c r="E22" s="103">
        <v>0.22658318196754371</v>
      </c>
      <c r="F22" s="104">
        <v>0.22934080207078092</v>
      </c>
      <c r="G22" s="105" t="s">
        <v>149</v>
      </c>
      <c r="H22" s="106" t="s">
        <v>149</v>
      </c>
    </row>
    <row r="23" spans="2:8" ht="15.75" x14ac:dyDescent="0.25">
      <c r="B23" s="64"/>
      <c r="C23" s="65" t="s">
        <v>32</v>
      </c>
      <c r="D23" s="102">
        <v>0.21445439816358969</v>
      </c>
      <c r="E23" s="103">
        <v>0.2368068137973138</v>
      </c>
      <c r="F23" s="104">
        <v>0.23639895602715671</v>
      </c>
      <c r="G23" s="105" t="s">
        <v>149</v>
      </c>
      <c r="H23" s="106" t="s">
        <v>149</v>
      </c>
    </row>
    <row r="24" spans="2:8" ht="15.75" x14ac:dyDescent="0.25">
      <c r="B24" s="64"/>
      <c r="C24" s="65" t="s">
        <v>33</v>
      </c>
      <c r="D24" s="102">
        <v>0.25559127466057113</v>
      </c>
      <c r="E24" s="103">
        <v>0.25443167397664929</v>
      </c>
      <c r="F24" s="104">
        <v>0.25411504212716346</v>
      </c>
      <c r="G24" s="105" t="s">
        <v>149</v>
      </c>
      <c r="H24" s="106" t="s">
        <v>149</v>
      </c>
    </row>
    <row r="25" spans="2:8" ht="15.75" x14ac:dyDescent="0.25">
      <c r="B25" s="64"/>
      <c r="C25" s="65" t="s">
        <v>34</v>
      </c>
      <c r="D25" s="102">
        <v>0.19675946975784536</v>
      </c>
      <c r="E25" s="103">
        <v>0.17427759744064225</v>
      </c>
      <c r="F25" s="104">
        <v>0.17363342382932617</v>
      </c>
      <c r="G25" s="105" t="s">
        <v>149</v>
      </c>
      <c r="H25" s="106" t="s">
        <v>149</v>
      </c>
    </row>
    <row r="26" spans="2:8" ht="15.75" x14ac:dyDescent="0.25">
      <c r="B26" s="64"/>
      <c r="C26" s="65" t="s">
        <v>35</v>
      </c>
      <c r="D26" s="102">
        <v>0.12752436559644489</v>
      </c>
      <c r="E26" s="103">
        <v>0.10790073281785094</v>
      </c>
      <c r="F26" s="104">
        <v>0.10651177594557273</v>
      </c>
      <c r="G26" s="105" t="s">
        <v>149</v>
      </c>
      <c r="H26" s="106" t="s">
        <v>149</v>
      </c>
    </row>
    <row r="27" spans="2:8" ht="16.5" thickBot="1" x14ac:dyDescent="0.3">
      <c r="B27" s="64"/>
      <c r="C27" s="107" t="s">
        <v>37</v>
      </c>
      <c r="D27" s="108">
        <v>1</v>
      </c>
      <c r="E27" s="109">
        <v>1</v>
      </c>
      <c r="F27" s="110">
        <v>1</v>
      </c>
      <c r="G27" s="111" t="s">
        <v>149</v>
      </c>
      <c r="H27" s="112" t="s">
        <v>149</v>
      </c>
    </row>
    <row r="28" spans="2:8" ht="16.5" thickBot="1" x14ac:dyDescent="0.3">
      <c r="B28" s="64"/>
      <c r="C28" s="113" t="s">
        <v>114</v>
      </c>
      <c r="D28" s="55"/>
      <c r="E28" s="55"/>
      <c r="F28" s="55"/>
      <c r="G28" s="55"/>
      <c r="H28" s="114"/>
    </row>
    <row r="29" spans="2:8" ht="15.75" x14ac:dyDescent="0.25">
      <c r="B29" s="64"/>
      <c r="C29" s="80" t="s">
        <v>131</v>
      </c>
      <c r="D29" s="115">
        <v>213662</v>
      </c>
      <c r="E29" s="116">
        <v>2768405</v>
      </c>
      <c r="F29" s="117">
        <v>2818128</v>
      </c>
      <c r="G29" s="84">
        <v>7.717873649267358E-2</v>
      </c>
      <c r="H29" s="118">
        <v>7.5816996247154142E-2</v>
      </c>
    </row>
    <row r="30" spans="2:8" ht="15.75" x14ac:dyDescent="0.25">
      <c r="B30" s="64"/>
      <c r="C30" s="65" t="s">
        <v>132</v>
      </c>
      <c r="D30" s="119">
        <v>34814</v>
      </c>
      <c r="E30" s="120">
        <v>41909</v>
      </c>
      <c r="F30" s="121">
        <v>587391</v>
      </c>
      <c r="G30" s="122" t="s">
        <v>149</v>
      </c>
      <c r="H30" s="123" t="s">
        <v>149</v>
      </c>
    </row>
    <row r="31" spans="2:8" ht="15.75" x14ac:dyDescent="0.25">
      <c r="B31" s="64"/>
      <c r="C31" s="65" t="s">
        <v>133</v>
      </c>
      <c r="D31" s="124">
        <v>6.5000000000000002E-2</v>
      </c>
      <c r="E31" s="125">
        <v>7.0999999999999994E-2</v>
      </c>
      <c r="F31" s="126">
        <v>7.2999999999999995E-2</v>
      </c>
      <c r="G31" s="127" t="s">
        <v>149</v>
      </c>
      <c r="H31" s="128" t="s">
        <v>149</v>
      </c>
    </row>
    <row r="32" spans="2:8" ht="16.5" thickBot="1" x14ac:dyDescent="0.3">
      <c r="B32" s="64"/>
      <c r="C32" s="129" t="s">
        <v>115</v>
      </c>
      <c r="D32" s="130">
        <v>0.13800000000000001</v>
      </c>
      <c r="E32" s="131">
        <v>0.14760000000000001</v>
      </c>
      <c r="F32" s="132" t="s">
        <v>149</v>
      </c>
      <c r="G32" s="133" t="s">
        <v>149</v>
      </c>
      <c r="H32" s="134" t="s">
        <v>149</v>
      </c>
    </row>
    <row r="33" spans="3:8" ht="30.75" customHeight="1" x14ac:dyDescent="0.25">
      <c r="C33" s="25" t="s">
        <v>41</v>
      </c>
      <c r="D33" s="25"/>
      <c r="E33" s="25"/>
      <c r="F33" s="25"/>
      <c r="G33" s="25"/>
      <c r="H33" s="25"/>
    </row>
    <row r="34" spans="3:8" ht="15.75" x14ac:dyDescent="0.25">
      <c r="C34" s="25" t="s">
        <v>134</v>
      </c>
      <c r="D34" s="135"/>
      <c r="E34" s="135"/>
      <c r="F34" s="135"/>
      <c r="G34" s="5"/>
      <c r="H34" s="5"/>
    </row>
    <row r="35" spans="3:8" ht="15.75" x14ac:dyDescent="0.25">
      <c r="C35" s="136" t="s">
        <v>39</v>
      </c>
      <c r="D35" s="5"/>
      <c r="E35" s="5"/>
      <c r="F35" s="5"/>
      <c r="G35" s="5"/>
      <c r="H35" s="5"/>
    </row>
    <row r="36" spans="3:8" ht="15.75" x14ac:dyDescent="0.25">
      <c r="C36" s="137" t="s">
        <v>116</v>
      </c>
      <c r="D36" s="25"/>
      <c r="E36" s="25"/>
      <c r="F36" s="25"/>
      <c r="G36" s="25"/>
      <c r="H36" s="25"/>
    </row>
    <row r="37" spans="3:8" ht="11.25" customHeight="1" x14ac:dyDescent="0.25">
      <c r="C37" s="137"/>
      <c r="D37" s="25"/>
      <c r="E37" s="25"/>
      <c r="F37" s="25"/>
      <c r="G37" s="25"/>
      <c r="H37" s="25"/>
    </row>
    <row r="38" spans="3:8" ht="47.25" customHeight="1" x14ac:dyDescent="0.25">
      <c r="C38" s="28" t="s">
        <v>42</v>
      </c>
      <c r="D38" s="28"/>
      <c r="E38" s="28"/>
      <c r="F38" s="28"/>
      <c r="G38" s="28"/>
      <c r="H38" s="28"/>
    </row>
    <row r="39" spans="3:8" ht="15.75" x14ac:dyDescent="0.25">
      <c r="C39" s="138" t="s">
        <v>40</v>
      </c>
      <c r="D39" s="139"/>
      <c r="E39" s="139"/>
      <c r="F39" s="25"/>
      <c r="G39" s="25"/>
      <c r="H39" s="25"/>
    </row>
    <row r="40" spans="3:8" x14ac:dyDescent="0.25">
      <c r="C40" s="5"/>
      <c r="D40" s="5"/>
      <c r="E40" s="5"/>
      <c r="F40" s="5"/>
      <c r="G40" s="5"/>
      <c r="H40" s="5"/>
    </row>
    <row r="41" spans="3:8" x14ac:dyDescent="0.25">
      <c r="C41" s="5"/>
      <c r="D41" s="5"/>
      <c r="E41" s="5"/>
      <c r="F41" s="5"/>
      <c r="G41" s="5"/>
      <c r="H41" s="5"/>
    </row>
    <row r="42" spans="3:8" x14ac:dyDescent="0.25">
      <c r="C42" s="5"/>
      <c r="D42" s="5"/>
      <c r="E42" s="5"/>
      <c r="F42" s="5"/>
      <c r="G42" s="5"/>
      <c r="H42" s="5"/>
    </row>
    <row r="43" spans="3:8" x14ac:dyDescent="0.25">
      <c r="C43" s="5"/>
      <c r="D43" s="5"/>
      <c r="E43" s="5"/>
      <c r="F43" s="5"/>
      <c r="G43" s="5"/>
      <c r="H43" s="5"/>
    </row>
  </sheetData>
  <mergeCells count="1">
    <mergeCell ref="C38:H38"/>
  </mergeCells>
  <hyperlinks>
    <hyperlink ref="B1" location="Sommaire!A1" display="retour au sommaire" xr:uid="{00000000-0004-0000-0100-00000000000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3"/>
  <sheetViews>
    <sheetView showGridLines="0" zoomScale="85" zoomScaleNormal="85" workbookViewId="0">
      <selection activeCell="B3" sqref="B3:F3"/>
    </sheetView>
  </sheetViews>
  <sheetFormatPr baseColWidth="10" defaultRowHeight="15" x14ac:dyDescent="0.25"/>
  <cols>
    <col min="1" max="1" width="5.28515625" style="6" customWidth="1"/>
    <col min="2" max="2" width="11.42578125" style="6"/>
    <col min="3" max="3" width="14.28515625" style="6" customWidth="1"/>
    <col min="4" max="4" width="29.42578125" style="6" customWidth="1"/>
    <col min="5" max="5" width="23.42578125" style="6" customWidth="1"/>
    <col min="6" max="6" width="33.28515625" style="6" customWidth="1"/>
    <col min="7" max="7" width="37.5703125" style="6" bestFit="1" customWidth="1"/>
    <col min="8" max="8" width="14" style="6" bestFit="1" customWidth="1"/>
    <col min="9" max="16384" width="11.42578125" style="6"/>
  </cols>
  <sheetData>
    <row r="1" spans="1:8" ht="18.75" x14ac:dyDescent="0.3">
      <c r="A1" s="5"/>
      <c r="B1" s="2" t="s">
        <v>20</v>
      </c>
      <c r="C1" s="5"/>
      <c r="D1" s="5"/>
      <c r="E1" s="4"/>
      <c r="F1" s="5"/>
      <c r="G1" s="5"/>
      <c r="H1" s="5"/>
    </row>
    <row r="2" spans="1:8" ht="15.75" x14ac:dyDescent="0.25">
      <c r="A2" s="5"/>
      <c r="B2" s="5"/>
      <c r="C2" s="5"/>
      <c r="D2" s="5"/>
      <c r="E2" s="140"/>
      <c r="F2" s="141"/>
      <c r="G2" s="5"/>
      <c r="H2" s="5"/>
    </row>
    <row r="3" spans="1:8" ht="18.75" x14ac:dyDescent="0.25">
      <c r="A3" s="5"/>
      <c r="B3" s="142" t="s">
        <v>136</v>
      </c>
      <c r="C3" s="142"/>
      <c r="D3" s="142"/>
      <c r="E3" s="142"/>
      <c r="F3" s="142"/>
      <c r="G3" s="5"/>
      <c r="H3" s="5"/>
    </row>
    <row r="4" spans="1:8" ht="19.5" thickBot="1" x14ac:dyDescent="0.3">
      <c r="A4" s="5"/>
      <c r="B4" s="143"/>
      <c r="C4" s="5"/>
      <c r="D4" s="5"/>
      <c r="E4" s="5"/>
      <c r="F4" s="5"/>
      <c r="G4" s="5"/>
      <c r="H4" s="5"/>
    </row>
    <row r="5" spans="1:8" ht="19.5" customHeight="1" thickBot="1" x14ac:dyDescent="0.35">
      <c r="A5" s="5"/>
      <c r="B5" s="144"/>
      <c r="C5" s="5"/>
      <c r="D5" s="145" t="s">
        <v>43</v>
      </c>
      <c r="E5" s="146"/>
      <c r="F5" s="147"/>
      <c r="G5" s="11" t="s">
        <v>146</v>
      </c>
      <c r="H5" s="148"/>
    </row>
    <row r="6" spans="1:8" ht="38.25" thickBot="1" x14ac:dyDescent="0.3">
      <c r="A6" s="5"/>
      <c r="B6" s="144"/>
      <c r="C6" s="144"/>
      <c r="D6" s="149" t="s">
        <v>148</v>
      </c>
      <c r="E6" s="150" t="s">
        <v>44</v>
      </c>
      <c r="F6" s="151" t="s">
        <v>121</v>
      </c>
      <c r="G6" s="152" t="s">
        <v>148</v>
      </c>
      <c r="H6" s="151" t="s">
        <v>44</v>
      </c>
    </row>
    <row r="7" spans="1:8" ht="18.75" x14ac:dyDescent="0.3">
      <c r="A7" s="5"/>
      <c r="B7" s="144"/>
      <c r="C7" s="31" t="s">
        <v>135</v>
      </c>
      <c r="D7" s="153">
        <v>7550</v>
      </c>
      <c r="E7" s="154">
        <v>74330</v>
      </c>
      <c r="F7" s="155">
        <v>10.157406161711288</v>
      </c>
      <c r="G7" s="156">
        <v>112.01780415430265</v>
      </c>
      <c r="H7" s="155">
        <v>108.30247792651667</v>
      </c>
    </row>
    <row r="8" spans="1:8" ht="18.75" x14ac:dyDescent="0.3">
      <c r="A8" s="5"/>
      <c r="B8" s="144"/>
      <c r="C8" s="157" t="s">
        <v>123</v>
      </c>
      <c r="D8" s="1">
        <v>7330</v>
      </c>
      <c r="E8" s="158">
        <v>73120</v>
      </c>
      <c r="F8" s="159">
        <v>10.024617067833699</v>
      </c>
      <c r="G8" s="160">
        <v>108.75370919881304</v>
      </c>
      <c r="H8" s="159">
        <v>104.12987752776988</v>
      </c>
    </row>
    <row r="9" spans="1:8" ht="18.75" x14ac:dyDescent="0.3">
      <c r="A9" s="5"/>
      <c r="B9" s="144"/>
      <c r="C9" s="157" t="s">
        <v>45</v>
      </c>
      <c r="D9" s="1">
        <v>7410</v>
      </c>
      <c r="E9" s="158">
        <v>71130</v>
      </c>
      <c r="F9" s="161">
        <v>10.41754533951919</v>
      </c>
      <c r="G9" s="160">
        <v>109.94065281899108</v>
      </c>
      <c r="H9" s="161">
        <v>101.29592708630021</v>
      </c>
    </row>
    <row r="10" spans="1:8" ht="18.75" x14ac:dyDescent="0.3">
      <c r="A10" s="5"/>
      <c r="B10" s="144"/>
      <c r="C10" s="157" t="s">
        <v>46</v>
      </c>
      <c r="D10" s="1">
        <v>6760</v>
      </c>
      <c r="E10" s="158">
        <v>66490</v>
      </c>
      <c r="F10" s="161">
        <v>10.166942397352985</v>
      </c>
      <c r="G10" s="160">
        <v>100.29673590504449</v>
      </c>
      <c r="H10" s="161">
        <v>94.688123041868423</v>
      </c>
    </row>
    <row r="11" spans="1:8" ht="18.75" x14ac:dyDescent="0.3">
      <c r="A11" s="5"/>
      <c r="B11" s="144"/>
      <c r="C11" s="157" t="s">
        <v>47</v>
      </c>
      <c r="D11" s="1">
        <v>6290</v>
      </c>
      <c r="E11" s="158">
        <v>65270</v>
      </c>
      <c r="F11" s="161">
        <v>9.6368929063888462</v>
      </c>
      <c r="G11" s="162">
        <v>93.3234421364985</v>
      </c>
      <c r="H11" s="159">
        <v>92.950726288806621</v>
      </c>
    </row>
    <row r="12" spans="1:8" ht="18.75" x14ac:dyDescent="0.3">
      <c r="A12" s="5"/>
      <c r="B12" s="144"/>
      <c r="C12" s="157" t="s">
        <v>48</v>
      </c>
      <c r="D12" s="1">
        <v>6190</v>
      </c>
      <c r="E12" s="158">
        <v>65010</v>
      </c>
      <c r="F12" s="159">
        <v>9.5216120596831253</v>
      </c>
      <c r="G12" s="162">
        <v>91.839762611275958</v>
      </c>
      <c r="H12" s="159">
        <v>92.580461407006567</v>
      </c>
    </row>
    <row r="13" spans="1:8" ht="18.75" x14ac:dyDescent="0.3">
      <c r="A13" s="5"/>
      <c r="B13" s="163"/>
      <c r="C13" s="157" t="s">
        <v>49</v>
      </c>
      <c r="D13" s="1">
        <v>6920</v>
      </c>
      <c r="E13" s="158">
        <v>71000</v>
      </c>
      <c r="F13" s="159">
        <v>9.7464788732394361</v>
      </c>
      <c r="G13" s="162">
        <v>102.67062314540058</v>
      </c>
      <c r="H13" s="159">
        <v>101.11079464540018</v>
      </c>
    </row>
    <row r="14" spans="1:8" ht="18.75" x14ac:dyDescent="0.3">
      <c r="A14" s="5"/>
      <c r="B14" s="163"/>
      <c r="C14" s="157" t="s">
        <v>50</v>
      </c>
      <c r="D14" s="1">
        <v>6840</v>
      </c>
      <c r="E14" s="158">
        <v>71540</v>
      </c>
      <c r="F14" s="159">
        <v>9.5610847078557448</v>
      </c>
      <c r="G14" s="162">
        <v>101.48367952522256</v>
      </c>
      <c r="H14" s="159">
        <v>101.8798063229849</v>
      </c>
    </row>
    <row r="15" spans="1:8" ht="18.75" x14ac:dyDescent="0.3">
      <c r="A15" s="5"/>
      <c r="B15" s="163"/>
      <c r="C15" s="157" t="s">
        <v>51</v>
      </c>
      <c r="D15" s="1">
        <v>7130</v>
      </c>
      <c r="E15" s="158">
        <v>71540</v>
      </c>
      <c r="F15" s="159">
        <v>9.9664523343584008</v>
      </c>
      <c r="G15" s="162">
        <v>105.78635014836794</v>
      </c>
      <c r="H15" s="159">
        <v>101.8798063229849</v>
      </c>
    </row>
    <row r="16" spans="1:8" ht="18.75" x14ac:dyDescent="0.3">
      <c r="A16" s="5"/>
      <c r="B16" s="163"/>
      <c r="C16" s="157" t="s">
        <v>52</v>
      </c>
      <c r="D16" s="1">
        <v>7080</v>
      </c>
      <c r="E16" s="158">
        <v>72660</v>
      </c>
      <c r="F16" s="159">
        <v>9.7440132122213043</v>
      </c>
      <c r="G16" s="162">
        <v>105.04451038575667</v>
      </c>
      <c r="H16" s="159">
        <v>103.47479350612362</v>
      </c>
    </row>
    <row r="17" spans="1:8" ht="18.75" x14ac:dyDescent="0.3">
      <c r="A17" s="5"/>
      <c r="B17" s="163"/>
      <c r="C17" s="157" t="s">
        <v>53</v>
      </c>
      <c r="D17" s="1">
        <v>7380</v>
      </c>
      <c r="E17" s="158">
        <v>74960</v>
      </c>
      <c r="F17" s="159">
        <v>9.8452508004268946</v>
      </c>
      <c r="G17" s="162">
        <v>109.49554896142433</v>
      </c>
      <c r="H17" s="159">
        <v>106.75021361435489</v>
      </c>
    </row>
    <row r="18" spans="1:8" ht="19.5" thickBot="1" x14ac:dyDescent="0.35">
      <c r="A18" s="5"/>
      <c r="B18" s="5"/>
      <c r="C18" s="20" t="s">
        <v>54</v>
      </c>
      <c r="D18" s="164">
        <v>6740</v>
      </c>
      <c r="E18" s="165">
        <v>70220</v>
      </c>
      <c r="F18" s="166">
        <v>9.5984050128168619</v>
      </c>
      <c r="G18" s="167">
        <v>100</v>
      </c>
      <c r="H18" s="166">
        <v>100</v>
      </c>
    </row>
    <row r="19" spans="1:8" ht="27" customHeight="1" x14ac:dyDescent="0.25">
      <c r="A19" s="5"/>
      <c r="B19" s="5"/>
      <c r="C19" s="25" t="s">
        <v>55</v>
      </c>
      <c r="D19" s="25"/>
      <c r="E19" s="25"/>
      <c r="F19" s="25" t="s">
        <v>27</v>
      </c>
      <c r="G19" s="25"/>
      <c r="H19" s="25"/>
    </row>
    <row r="20" spans="1:8" ht="15.75" x14ac:dyDescent="0.25">
      <c r="A20" s="25"/>
      <c r="B20" s="25"/>
      <c r="C20" s="25" t="s">
        <v>56</v>
      </c>
      <c r="D20" s="137"/>
      <c r="E20" s="5"/>
      <c r="F20" s="5"/>
      <c r="G20" s="5"/>
      <c r="H20" s="5"/>
    </row>
    <row r="21" spans="1:8" ht="15.75" x14ac:dyDescent="0.25">
      <c r="A21" s="5"/>
      <c r="B21" s="5"/>
      <c r="C21" s="138" t="s">
        <v>57</v>
      </c>
      <c r="D21" s="139"/>
      <c r="E21" s="25"/>
      <c r="F21" s="25"/>
      <c r="G21" s="25"/>
      <c r="H21" s="25"/>
    </row>
    <row r="22" spans="1:8" x14ac:dyDescent="0.25">
      <c r="A22" s="5"/>
      <c r="B22" s="5"/>
      <c r="C22" s="5"/>
      <c r="D22" s="5"/>
      <c r="E22" s="5"/>
      <c r="F22" s="5"/>
      <c r="G22" s="5"/>
      <c r="H22" s="5"/>
    </row>
    <row r="23" spans="1:8" x14ac:dyDescent="0.25">
      <c r="C23" s="5"/>
      <c r="D23" s="5"/>
      <c r="E23" s="5"/>
      <c r="F23" s="5"/>
      <c r="G23" s="5"/>
      <c r="H23" s="5"/>
    </row>
  </sheetData>
  <mergeCells count="3">
    <mergeCell ref="B3:F3"/>
    <mergeCell ref="G5:H5"/>
    <mergeCell ref="B13:B17"/>
  </mergeCells>
  <hyperlinks>
    <hyperlink ref="B1" location="Sommaire!A1" display="retour au sommaire" xr:uid="{00000000-0004-0000-0200-000000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5"/>
  <sheetViews>
    <sheetView showGridLines="0" zoomScale="85" zoomScaleNormal="85" workbookViewId="0">
      <selection activeCell="B3" sqref="B3:E3"/>
    </sheetView>
  </sheetViews>
  <sheetFormatPr baseColWidth="10" defaultRowHeight="15" x14ac:dyDescent="0.25"/>
  <cols>
    <col min="1" max="1" width="6.140625" style="6" customWidth="1"/>
    <col min="2" max="2" width="11.42578125" style="6"/>
    <col min="3" max="3" width="27.85546875" style="6" customWidth="1"/>
    <col min="4" max="4" width="34.140625" style="6" customWidth="1"/>
    <col min="5" max="5" width="17.42578125" style="6" customWidth="1"/>
    <col min="6" max="16384" width="11.42578125" style="6"/>
  </cols>
  <sheetData>
    <row r="1" spans="1:11" ht="18.75" x14ac:dyDescent="0.3">
      <c r="A1" s="5"/>
      <c r="B1" s="2" t="s">
        <v>20</v>
      </c>
      <c r="C1" s="3"/>
      <c r="D1" s="3"/>
      <c r="E1" s="4"/>
      <c r="F1" s="5"/>
      <c r="G1" s="5"/>
      <c r="H1" s="5"/>
      <c r="I1" s="5"/>
      <c r="J1" s="5"/>
      <c r="K1" s="5"/>
    </row>
    <row r="2" spans="1:11" ht="18.75" x14ac:dyDescent="0.3">
      <c r="A2" s="5"/>
      <c r="B2" s="3"/>
      <c r="C2" s="3"/>
      <c r="D2" s="3"/>
      <c r="E2" s="5"/>
      <c r="F2" s="5"/>
      <c r="G2" s="5"/>
      <c r="H2" s="5"/>
      <c r="I2" s="5"/>
      <c r="J2" s="5"/>
      <c r="K2" s="5"/>
    </row>
    <row r="3" spans="1:11" ht="18.75" x14ac:dyDescent="0.3">
      <c r="A3" s="5"/>
      <c r="B3" s="8" t="s">
        <v>137</v>
      </c>
      <c r="C3" s="8"/>
      <c r="D3" s="8"/>
      <c r="E3" s="8"/>
      <c r="F3" s="5"/>
      <c r="G3" s="5"/>
      <c r="H3" s="5"/>
      <c r="I3" s="5"/>
      <c r="J3" s="5"/>
      <c r="K3" s="5"/>
    </row>
    <row r="4" spans="1:11" ht="19.5" thickBot="1" x14ac:dyDescent="0.35">
      <c r="A4" s="5"/>
      <c r="B4" s="10"/>
      <c r="C4" s="3"/>
      <c r="D4" s="168" t="s">
        <v>58</v>
      </c>
      <c r="E4" s="169"/>
      <c r="F4" s="5"/>
      <c r="G4" s="5"/>
      <c r="H4" s="5"/>
      <c r="I4" s="5"/>
      <c r="J4" s="5"/>
      <c r="K4" s="5"/>
    </row>
    <row r="5" spans="1:11" ht="19.5" thickBot="1" x14ac:dyDescent="0.3">
      <c r="A5" s="5"/>
      <c r="B5" s="10"/>
      <c r="C5" s="170" t="s">
        <v>59</v>
      </c>
      <c r="D5" s="171" t="s">
        <v>148</v>
      </c>
      <c r="E5" s="172" t="s">
        <v>44</v>
      </c>
      <c r="F5" s="5"/>
      <c r="G5" s="5" t="s">
        <v>27</v>
      </c>
      <c r="H5" s="5"/>
      <c r="I5" s="5"/>
      <c r="J5" s="5"/>
      <c r="K5" s="5"/>
    </row>
    <row r="6" spans="1:11" ht="18.75" x14ac:dyDescent="0.3">
      <c r="A6" s="5"/>
      <c r="B6" s="10"/>
      <c r="C6" s="17" t="s">
        <v>60</v>
      </c>
      <c r="D6" s="173">
        <v>25.478586056450897</v>
      </c>
      <c r="E6" s="174">
        <v>25.00174687542216</v>
      </c>
      <c r="F6" s="5"/>
      <c r="G6" s="5"/>
      <c r="H6" s="5"/>
      <c r="I6" s="5"/>
      <c r="J6" s="5"/>
      <c r="K6" s="5"/>
    </row>
    <row r="7" spans="1:11" ht="18.75" x14ac:dyDescent="0.3">
      <c r="A7" s="5"/>
      <c r="B7" s="10"/>
      <c r="C7" s="157" t="s">
        <v>94</v>
      </c>
      <c r="D7" s="175">
        <v>18.440032054135873</v>
      </c>
      <c r="E7" s="176">
        <v>17.806017636454264</v>
      </c>
      <c r="F7" s="5"/>
      <c r="G7" s="5"/>
      <c r="H7" s="5"/>
      <c r="I7" s="5"/>
      <c r="J7" s="5"/>
      <c r="K7" s="5"/>
    </row>
    <row r="8" spans="1:11" ht="18.75" x14ac:dyDescent="0.3">
      <c r="A8" s="5"/>
      <c r="B8" s="10"/>
      <c r="C8" s="157" t="s">
        <v>61</v>
      </c>
      <c r="D8" s="175">
        <v>13.68533523283768</v>
      </c>
      <c r="E8" s="176">
        <v>12.181544610539948</v>
      </c>
      <c r="F8" s="5"/>
      <c r="G8" s="5"/>
      <c r="H8" s="5"/>
      <c r="I8" s="5"/>
      <c r="J8" s="5"/>
      <c r="K8" s="5"/>
    </row>
    <row r="9" spans="1:11" ht="18.75" x14ac:dyDescent="0.3">
      <c r="A9" s="5"/>
      <c r="B9" s="10"/>
      <c r="C9" s="157" t="s">
        <v>62</v>
      </c>
      <c r="D9" s="175">
        <v>7.9601104086902321</v>
      </c>
      <c r="E9" s="176">
        <v>7.6494510152839954</v>
      </c>
      <c r="F9" s="5"/>
      <c r="G9" s="5"/>
      <c r="H9" s="5"/>
      <c r="I9" s="5"/>
      <c r="J9" s="5"/>
      <c r="K9" s="5"/>
    </row>
    <row r="10" spans="1:11" ht="18.75" x14ac:dyDescent="0.3">
      <c r="A10" s="5"/>
      <c r="B10" s="10"/>
      <c r="C10" s="157" t="s">
        <v>63</v>
      </c>
      <c r="D10" s="175">
        <v>6.7580803134182172</v>
      </c>
      <c r="E10" s="176">
        <v>8.0160619372149693</v>
      </c>
      <c r="F10" s="5"/>
      <c r="G10" s="5"/>
      <c r="H10" s="5"/>
      <c r="I10" s="5"/>
      <c r="J10" s="5"/>
      <c r="K10" s="5"/>
    </row>
    <row r="11" spans="1:11" ht="18.75" x14ac:dyDescent="0.3">
      <c r="A11" s="5"/>
      <c r="B11" s="10"/>
      <c r="C11" s="157" t="s">
        <v>64</v>
      </c>
      <c r="D11" s="175">
        <v>4.8793517941412166</v>
      </c>
      <c r="E11" s="176">
        <v>5.7143788809748965</v>
      </c>
      <c r="F11" s="5"/>
      <c r="G11" s="5"/>
      <c r="H11" s="5"/>
      <c r="I11" s="5"/>
      <c r="J11" s="5"/>
      <c r="K11" s="5"/>
    </row>
    <row r="12" spans="1:11" ht="18.75" x14ac:dyDescent="0.3">
      <c r="A12" s="5"/>
      <c r="B12" s="10"/>
      <c r="C12" s="157" t="s">
        <v>65</v>
      </c>
      <c r="D12" s="175">
        <v>4.2249131867153418</v>
      </c>
      <c r="E12" s="176">
        <v>4.2693635317628535</v>
      </c>
      <c r="F12" s="5"/>
      <c r="G12" s="5"/>
      <c r="H12" s="5"/>
      <c r="I12" s="25"/>
      <c r="J12" s="25"/>
      <c r="K12" s="25"/>
    </row>
    <row r="13" spans="1:11" ht="18.75" x14ac:dyDescent="0.3">
      <c r="A13" s="5"/>
      <c r="B13" s="10"/>
      <c r="C13" s="157" t="s">
        <v>66</v>
      </c>
      <c r="D13" s="175">
        <v>4.8526400142462824</v>
      </c>
      <c r="E13" s="176">
        <v>4.4924977523536231</v>
      </c>
      <c r="F13" s="5"/>
      <c r="G13" s="5"/>
      <c r="H13" s="5"/>
      <c r="I13" s="25"/>
      <c r="J13" s="25"/>
      <c r="K13" s="25"/>
    </row>
    <row r="14" spans="1:11" ht="18.75" x14ac:dyDescent="0.3">
      <c r="A14" s="5"/>
      <c r="B14" s="10"/>
      <c r="C14" s="157" t="s">
        <v>67</v>
      </c>
      <c r="D14" s="175">
        <v>5.0351705101949955</v>
      </c>
      <c r="E14" s="176">
        <v>4.4845785837731578</v>
      </c>
      <c r="F14" s="5"/>
      <c r="G14" s="5"/>
      <c r="H14" s="5"/>
      <c r="I14" s="5"/>
      <c r="J14" s="5"/>
      <c r="K14" s="5"/>
    </row>
    <row r="15" spans="1:11" ht="18.75" x14ac:dyDescent="0.3">
      <c r="A15" s="5"/>
      <c r="B15" s="10"/>
      <c r="C15" s="157" t="s">
        <v>68</v>
      </c>
      <c r="D15" s="175">
        <v>8.6857804291692631</v>
      </c>
      <c r="E15" s="176">
        <v>10.384359176220133</v>
      </c>
      <c r="F15" s="5"/>
      <c r="G15" s="5"/>
      <c r="H15" s="5"/>
      <c r="I15" s="5"/>
      <c r="J15" s="5"/>
      <c r="K15" s="5"/>
    </row>
    <row r="16" spans="1:11" ht="19.5" thickBot="1" x14ac:dyDescent="0.35">
      <c r="A16" s="5"/>
      <c r="B16" s="10"/>
      <c r="C16" s="177" t="s">
        <v>69</v>
      </c>
      <c r="D16" s="178">
        <v>100</v>
      </c>
      <c r="E16" s="179">
        <v>100</v>
      </c>
      <c r="F16" s="5"/>
      <c r="G16" s="5"/>
      <c r="H16" s="5"/>
      <c r="I16" s="5"/>
      <c r="J16" s="5"/>
      <c r="K16" s="5"/>
    </row>
    <row r="17" spans="1:14" ht="18.75" x14ac:dyDescent="0.3">
      <c r="A17" s="5"/>
      <c r="B17" s="180"/>
      <c r="C17" s="3"/>
      <c r="D17" s="181"/>
      <c r="E17" s="181"/>
      <c r="F17" s="5"/>
      <c r="G17" s="5"/>
      <c r="H17" s="5"/>
      <c r="I17" s="5"/>
      <c r="J17" s="5"/>
      <c r="K17" s="5"/>
    </row>
    <row r="18" spans="1:14" ht="21.75" customHeight="1" x14ac:dyDescent="0.25">
      <c r="A18" s="25"/>
      <c r="B18" s="25"/>
      <c r="C18" s="25" t="s">
        <v>118</v>
      </c>
      <c r="D18" s="25"/>
      <c r="E18" s="182"/>
      <c r="F18" s="25"/>
      <c r="G18" s="25"/>
      <c r="H18" s="25"/>
      <c r="I18" s="5"/>
      <c r="J18" s="5"/>
      <c r="K18" s="5"/>
    </row>
    <row r="19" spans="1:14" ht="21.75" customHeight="1" x14ac:dyDescent="0.25">
      <c r="A19" s="25"/>
      <c r="B19" s="25"/>
      <c r="C19" s="28" t="s">
        <v>70</v>
      </c>
      <c r="D19" s="27"/>
      <c r="E19" s="27"/>
      <c r="F19" s="27"/>
      <c r="G19" s="27"/>
      <c r="H19" s="183"/>
      <c r="I19" s="183"/>
      <c r="J19" s="183"/>
      <c r="K19" s="183"/>
    </row>
    <row r="20" spans="1:14" ht="21.75" customHeight="1" x14ac:dyDescent="0.3">
      <c r="A20" s="5"/>
      <c r="B20" s="3"/>
      <c r="C20" s="138" t="s">
        <v>71</v>
      </c>
      <c r="D20" s="3"/>
      <c r="E20" s="3"/>
      <c r="F20" s="5"/>
      <c r="G20" s="5"/>
      <c r="H20" s="5"/>
      <c r="I20" s="5"/>
      <c r="J20" s="5"/>
      <c r="K20" s="5"/>
    </row>
    <row r="21" spans="1:14" ht="18.75" x14ac:dyDescent="0.3">
      <c r="A21" s="5"/>
      <c r="B21" s="3"/>
      <c r="C21" s="5"/>
      <c r="D21" s="5"/>
      <c r="E21" s="5"/>
      <c r="F21" s="5"/>
      <c r="G21" s="5"/>
      <c r="H21" s="5"/>
      <c r="I21" s="5"/>
      <c r="J21" s="5"/>
      <c r="K21" s="5"/>
    </row>
    <row r="25" spans="1:14" x14ac:dyDescent="0.25">
      <c r="E25" s="184"/>
      <c r="F25" s="184"/>
      <c r="G25" s="184"/>
      <c r="H25" s="184"/>
      <c r="I25" s="184"/>
      <c r="J25" s="184"/>
      <c r="K25" s="184"/>
      <c r="L25" s="184"/>
      <c r="M25" s="184"/>
      <c r="N25" s="184"/>
    </row>
  </sheetData>
  <mergeCells count="5">
    <mergeCell ref="B4:B9"/>
    <mergeCell ref="D4:E4"/>
    <mergeCell ref="B10:B16"/>
    <mergeCell ref="C19:K19"/>
    <mergeCell ref="B3:E3"/>
  </mergeCells>
  <hyperlinks>
    <hyperlink ref="B1" location="Sommaire!A1" display="retour au sommaire"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F26"/>
  <sheetViews>
    <sheetView showGridLines="0" zoomScale="85" zoomScaleNormal="85" workbookViewId="0">
      <selection activeCell="B3" sqref="B3:F3"/>
    </sheetView>
  </sheetViews>
  <sheetFormatPr baseColWidth="10" defaultRowHeight="15" x14ac:dyDescent="0.25"/>
  <cols>
    <col min="1" max="2" width="11.42578125" style="6"/>
    <col min="3" max="3" width="31.28515625" style="6" customWidth="1"/>
    <col min="4" max="4" width="47" style="6" customWidth="1"/>
    <col min="5" max="16384" width="11.42578125" style="6"/>
  </cols>
  <sheetData>
    <row r="1" spans="2:6" ht="18.75" x14ac:dyDescent="0.3">
      <c r="B1" s="2" t="s">
        <v>20</v>
      </c>
      <c r="C1" s="3"/>
      <c r="D1" s="185"/>
    </row>
    <row r="2" spans="2:6" ht="18.75" x14ac:dyDescent="0.3">
      <c r="B2" s="3"/>
      <c r="C2" s="3"/>
      <c r="D2" s="186"/>
    </row>
    <row r="3" spans="2:6" ht="18.75" x14ac:dyDescent="0.3">
      <c r="B3" s="8" t="s">
        <v>138</v>
      </c>
      <c r="C3" s="8"/>
      <c r="D3" s="8"/>
      <c r="E3" s="8"/>
      <c r="F3" s="8"/>
    </row>
    <row r="4" spans="2:6" ht="19.5" thickBot="1" x14ac:dyDescent="0.35">
      <c r="B4" s="10"/>
      <c r="C4" s="3"/>
      <c r="D4" s="187"/>
    </row>
    <row r="5" spans="2:6" ht="38.25" thickBot="1" x14ac:dyDescent="0.3">
      <c r="B5" s="10"/>
      <c r="C5" s="13"/>
      <c r="D5" s="188" t="s">
        <v>112</v>
      </c>
    </row>
    <row r="6" spans="2:6" ht="18.75" x14ac:dyDescent="0.3">
      <c r="B6" s="10"/>
      <c r="C6" s="189" t="s">
        <v>150</v>
      </c>
      <c r="D6" s="190">
        <v>10.498492804772768</v>
      </c>
    </row>
    <row r="7" spans="2:6" ht="18.75" x14ac:dyDescent="0.3">
      <c r="B7" s="10"/>
      <c r="C7" s="191" t="s">
        <v>151</v>
      </c>
      <c r="D7" s="192">
        <v>12.097811342602778</v>
      </c>
    </row>
    <row r="8" spans="2:6" ht="18.75" x14ac:dyDescent="0.3">
      <c r="B8" s="10"/>
      <c r="C8" s="191" t="s">
        <v>152</v>
      </c>
      <c r="D8" s="192">
        <v>12.554822958901745</v>
      </c>
    </row>
    <row r="9" spans="2:6" ht="18.75" x14ac:dyDescent="0.3">
      <c r="B9" s="10"/>
      <c r="C9" s="191" t="s">
        <v>153</v>
      </c>
      <c r="D9" s="192">
        <v>13.321297424257029</v>
      </c>
    </row>
    <row r="10" spans="2:6" ht="18.75" x14ac:dyDescent="0.3">
      <c r="B10" s="10"/>
      <c r="C10" s="191" t="s">
        <v>154</v>
      </c>
      <c r="D10" s="192">
        <v>13.51004116053887</v>
      </c>
    </row>
    <row r="11" spans="2:6" ht="18.75" x14ac:dyDescent="0.3">
      <c r="B11" s="10"/>
      <c r="C11" s="191" t="s">
        <v>155</v>
      </c>
      <c r="D11" s="192">
        <v>12.511729139974268</v>
      </c>
    </row>
    <row r="12" spans="2:6" ht="18.75" x14ac:dyDescent="0.3">
      <c r="B12" s="10"/>
      <c r="C12" s="191" t="s">
        <v>156</v>
      </c>
      <c r="D12" s="192">
        <v>12.03972807759877</v>
      </c>
    </row>
    <row r="13" spans="2:6" ht="18.75" x14ac:dyDescent="0.3">
      <c r="B13" s="10"/>
      <c r="C13" s="191" t="s">
        <v>157</v>
      </c>
      <c r="D13" s="192">
        <v>11.11204714396319</v>
      </c>
    </row>
    <row r="14" spans="2:6" ht="18.75" x14ac:dyDescent="0.3">
      <c r="B14" s="10"/>
      <c r="C14" s="191" t="s">
        <v>158</v>
      </c>
      <c r="D14" s="192">
        <v>12.843117742750811</v>
      </c>
    </row>
    <row r="15" spans="2:6" ht="18.75" x14ac:dyDescent="0.3">
      <c r="B15" s="10"/>
      <c r="C15" s="191" t="s">
        <v>159</v>
      </c>
      <c r="D15" s="192">
        <v>10.134067118158056</v>
      </c>
    </row>
    <row r="16" spans="2:6" ht="18.75" x14ac:dyDescent="0.3">
      <c r="B16" s="10"/>
      <c r="C16" s="191" t="s">
        <v>160</v>
      </c>
      <c r="D16" s="192">
        <v>10.972562493661609</v>
      </c>
    </row>
    <row r="17" spans="2:4" ht="18.75" x14ac:dyDescent="0.3">
      <c r="B17" s="16"/>
      <c r="C17" s="191" t="s">
        <v>161</v>
      </c>
      <c r="D17" s="192">
        <v>10.701226601166541</v>
      </c>
    </row>
    <row r="18" spans="2:4" ht="18.75" x14ac:dyDescent="0.3">
      <c r="B18" s="16"/>
      <c r="C18" s="193" t="s">
        <v>148</v>
      </c>
      <c r="D18" s="194">
        <v>12.004655848854938</v>
      </c>
    </row>
    <row r="19" spans="2:4" ht="19.5" thickBot="1" x14ac:dyDescent="0.35">
      <c r="C19" s="195" t="s">
        <v>23</v>
      </c>
      <c r="D19" s="196">
        <v>10.4</v>
      </c>
    </row>
    <row r="22" spans="2:4" ht="15.75" x14ac:dyDescent="0.25">
      <c r="C22" s="26" t="s">
        <v>38</v>
      </c>
    </row>
    <row r="23" spans="2:4" ht="15.75" x14ac:dyDescent="0.25">
      <c r="C23" s="25" t="s">
        <v>117</v>
      </c>
    </row>
    <row r="24" spans="2:4" ht="15.75" x14ac:dyDescent="0.25">
      <c r="C24" s="27" t="s">
        <v>139</v>
      </c>
      <c r="D24" s="27"/>
    </row>
    <row r="25" spans="2:4" ht="20.25" customHeight="1" x14ac:dyDescent="0.25">
      <c r="C25" s="25" t="s">
        <v>72</v>
      </c>
    </row>
    <row r="26" spans="2:4" ht="24" customHeight="1" x14ac:dyDescent="0.25">
      <c r="C26" s="138" t="s">
        <v>71</v>
      </c>
    </row>
  </sheetData>
  <mergeCells count="4">
    <mergeCell ref="B4:B9"/>
    <mergeCell ref="B10:B16"/>
    <mergeCell ref="B3:F3"/>
    <mergeCell ref="C24:D24"/>
  </mergeCells>
  <hyperlinks>
    <hyperlink ref="B1" location="Sommaire!A1" display="retour au sommaire" xr:uid="{00000000-0004-0000-0400-00000000000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6"/>
  <sheetViews>
    <sheetView showGridLines="0" zoomScale="85" zoomScaleNormal="85" workbookViewId="0">
      <selection activeCell="B3" sqref="B3:D3"/>
    </sheetView>
  </sheetViews>
  <sheetFormatPr baseColWidth="10" defaultRowHeight="15" x14ac:dyDescent="0.25"/>
  <cols>
    <col min="1" max="1" width="11.42578125" style="6"/>
    <col min="2" max="2" width="33.28515625" style="6" customWidth="1"/>
    <col min="3" max="4" width="21.7109375" style="6" bestFit="1" customWidth="1"/>
    <col min="5" max="16384" width="11.42578125" style="6"/>
  </cols>
  <sheetData>
    <row r="1" spans="1:10" ht="18.75" x14ac:dyDescent="0.3">
      <c r="A1" s="2" t="s">
        <v>20</v>
      </c>
      <c r="B1" s="3"/>
      <c r="C1" s="3"/>
      <c r="D1" s="4"/>
      <c r="E1" s="5"/>
      <c r="F1" s="5"/>
      <c r="G1" s="5"/>
      <c r="H1" s="5"/>
      <c r="I1" s="5"/>
      <c r="J1" s="5"/>
    </row>
    <row r="2" spans="1:10" ht="19.5" customHeight="1" x14ac:dyDescent="0.3">
      <c r="A2" s="3"/>
      <c r="B2" s="3"/>
      <c r="C2" s="4"/>
      <c r="D2" s="5"/>
      <c r="E2" s="5"/>
      <c r="F2" s="5"/>
      <c r="G2" s="5"/>
      <c r="H2" s="5"/>
      <c r="I2" s="5"/>
      <c r="J2" s="5"/>
    </row>
    <row r="3" spans="1:10" ht="18.75" x14ac:dyDescent="0.3">
      <c r="A3" s="7"/>
      <c r="B3" s="8" t="s">
        <v>140</v>
      </c>
      <c r="C3" s="8"/>
      <c r="D3" s="8"/>
      <c r="E3" s="4"/>
      <c r="F3" s="3"/>
      <c r="G3" s="3"/>
      <c r="H3" s="5"/>
      <c r="I3" s="5"/>
      <c r="J3" s="5"/>
    </row>
    <row r="4" spans="1:10" ht="19.5" thickBot="1" x14ac:dyDescent="0.35">
      <c r="A4" s="7"/>
      <c r="B4" s="9"/>
      <c r="C4" s="3"/>
      <c r="D4" s="3"/>
      <c r="E4" s="4"/>
      <c r="F4" s="3"/>
      <c r="G4" s="3"/>
      <c r="H4" s="5"/>
      <c r="I4" s="5"/>
      <c r="J4" s="5"/>
    </row>
    <row r="5" spans="1:10" ht="19.5" thickBot="1" x14ac:dyDescent="0.35">
      <c r="A5" s="10"/>
      <c r="B5" s="3"/>
      <c r="C5" s="11" t="s">
        <v>11</v>
      </c>
      <c r="D5" s="12"/>
      <c r="E5" s="3"/>
      <c r="F5" s="3"/>
      <c r="G5" s="3"/>
      <c r="H5" s="5"/>
      <c r="I5" s="5"/>
      <c r="J5" s="5"/>
    </row>
    <row r="6" spans="1:10" ht="19.5" thickBot="1" x14ac:dyDescent="0.35">
      <c r="A6" s="10"/>
      <c r="B6" s="13"/>
      <c r="C6" s="14" t="s">
        <v>73</v>
      </c>
      <c r="D6" s="15" t="s">
        <v>74</v>
      </c>
      <c r="E6" s="3"/>
      <c r="F6" s="3"/>
      <c r="G6" s="3"/>
      <c r="H6" s="5"/>
      <c r="I6" s="5"/>
      <c r="J6" s="5"/>
    </row>
    <row r="7" spans="1:10" ht="18.75" x14ac:dyDescent="0.3">
      <c r="A7" s="16"/>
      <c r="B7" s="17" t="s">
        <v>148</v>
      </c>
      <c r="C7" s="18">
        <v>152000</v>
      </c>
      <c r="D7" s="19">
        <v>160000</v>
      </c>
      <c r="E7" s="3"/>
      <c r="F7" s="3"/>
      <c r="G7" s="3"/>
      <c r="H7" s="5"/>
      <c r="I7" s="5"/>
      <c r="J7" s="5"/>
    </row>
    <row r="8" spans="1:10" ht="19.5" thickBot="1" x14ac:dyDescent="0.35">
      <c r="A8" s="16"/>
      <c r="B8" s="20" t="s">
        <v>23</v>
      </c>
      <c r="C8" s="21">
        <v>1500000</v>
      </c>
      <c r="D8" s="22">
        <v>1600000</v>
      </c>
      <c r="E8" s="3"/>
      <c r="F8" s="3"/>
      <c r="G8" s="3"/>
      <c r="H8" s="5"/>
      <c r="I8" s="5"/>
      <c r="J8" s="5"/>
    </row>
    <row r="9" spans="1:10" ht="18.75" x14ac:dyDescent="0.3">
      <c r="A9" s="16"/>
      <c r="B9" s="3"/>
      <c r="C9" s="23"/>
      <c r="D9" s="24"/>
      <c r="E9" s="3"/>
      <c r="F9" s="3"/>
      <c r="G9" s="3"/>
      <c r="H9" s="5"/>
      <c r="I9" s="5"/>
      <c r="J9" s="5"/>
    </row>
    <row r="10" spans="1:10" ht="15.75" x14ac:dyDescent="0.25">
      <c r="A10" s="25"/>
      <c r="B10" s="26" t="s">
        <v>75</v>
      </c>
      <c r="C10" s="25"/>
      <c r="D10" s="25"/>
      <c r="E10" s="25"/>
      <c r="F10" s="25"/>
      <c r="G10" s="25"/>
      <c r="H10" s="25"/>
      <c r="I10" s="25"/>
      <c r="J10" s="25"/>
    </row>
    <row r="11" spans="1:10" ht="15.75" x14ac:dyDescent="0.25">
      <c r="A11" s="25"/>
      <c r="B11" s="25" t="s">
        <v>76</v>
      </c>
      <c r="C11" s="25"/>
      <c r="D11" s="25"/>
      <c r="E11" s="25"/>
      <c r="F11" s="25" t="s">
        <v>27</v>
      </c>
      <c r="G11" s="25"/>
      <c r="H11" s="25"/>
      <c r="I11" s="25"/>
      <c r="J11" s="25"/>
    </row>
    <row r="12" spans="1:10" ht="15.75" x14ac:dyDescent="0.25">
      <c r="A12" s="25"/>
      <c r="B12" s="25" t="s">
        <v>77</v>
      </c>
      <c r="C12" s="25"/>
      <c r="D12" s="25"/>
      <c r="E12" s="25"/>
      <c r="F12" s="25"/>
      <c r="G12" s="25"/>
      <c r="H12" s="25"/>
      <c r="I12" s="25"/>
      <c r="J12" s="25"/>
    </row>
    <row r="13" spans="1:10" ht="15.75" x14ac:dyDescent="0.25">
      <c r="A13" s="25"/>
      <c r="B13" s="25" t="s">
        <v>78</v>
      </c>
      <c r="C13" s="25"/>
      <c r="D13" s="25"/>
      <c r="E13" s="25"/>
      <c r="F13" s="25"/>
      <c r="G13" s="25"/>
      <c r="H13" s="25"/>
      <c r="I13" s="25"/>
      <c r="J13" s="25"/>
    </row>
    <row r="14" spans="1:10" ht="15.75" customHeight="1" x14ac:dyDescent="0.25">
      <c r="A14" s="25"/>
      <c r="B14" s="27" t="s">
        <v>134</v>
      </c>
      <c r="C14" s="27"/>
      <c r="D14" s="25"/>
      <c r="E14" s="25"/>
      <c r="F14" s="25"/>
      <c r="G14" s="25"/>
      <c r="H14" s="25"/>
      <c r="I14" s="25"/>
      <c r="J14" s="25"/>
    </row>
    <row r="15" spans="1:10" ht="21.75" customHeight="1" x14ac:dyDescent="0.25">
      <c r="A15" s="25"/>
      <c r="B15" s="28" t="s">
        <v>56</v>
      </c>
      <c r="C15" s="29"/>
      <c r="D15" s="29"/>
      <c r="E15" s="29"/>
      <c r="F15" s="29"/>
      <c r="G15" s="29"/>
      <c r="H15" s="29"/>
      <c r="I15" s="29"/>
      <c r="J15" s="29"/>
    </row>
    <row r="16" spans="1:10" ht="25.5" customHeight="1" x14ac:dyDescent="0.3">
      <c r="A16" s="3"/>
      <c r="B16" s="25" t="s">
        <v>119</v>
      </c>
      <c r="C16" s="3"/>
      <c r="D16" s="5"/>
      <c r="E16" s="5"/>
      <c r="F16" s="5"/>
      <c r="G16" s="5"/>
      <c r="H16" s="5"/>
      <c r="I16" s="5"/>
      <c r="J16" s="5"/>
    </row>
  </sheetData>
  <mergeCells count="5">
    <mergeCell ref="A5:A6"/>
    <mergeCell ref="C5:D5"/>
    <mergeCell ref="B15:J15"/>
    <mergeCell ref="B3:D3"/>
    <mergeCell ref="B14:C14"/>
  </mergeCells>
  <hyperlinks>
    <hyperlink ref="A1" location="Sommaire!A1" display="retour au sommaire" xr:uid="{00000000-0004-0000-0500-000000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7"/>
  <sheetViews>
    <sheetView showGridLines="0" zoomScale="85" zoomScaleNormal="85" workbookViewId="0">
      <selection activeCell="B3" sqref="B3:E3"/>
    </sheetView>
  </sheetViews>
  <sheetFormatPr baseColWidth="10" defaultRowHeight="15" x14ac:dyDescent="0.25"/>
  <cols>
    <col min="1" max="2" width="11.42578125" style="6"/>
    <col min="3" max="3" width="53.7109375" style="6" customWidth="1"/>
    <col min="4" max="4" width="30" style="6" customWidth="1"/>
    <col min="5" max="5" width="20.28515625" style="6" customWidth="1"/>
    <col min="6" max="16384" width="11.42578125" style="6"/>
  </cols>
  <sheetData>
    <row r="1" spans="1:6" ht="18.75" x14ac:dyDescent="0.3">
      <c r="A1" s="5"/>
      <c r="B1" s="2" t="s">
        <v>20</v>
      </c>
      <c r="C1" s="3"/>
      <c r="D1" s="4"/>
      <c r="E1" s="4"/>
      <c r="F1" s="5"/>
    </row>
    <row r="2" spans="1:6" ht="18.75" x14ac:dyDescent="0.3">
      <c r="A2" s="5"/>
      <c r="B2" s="3"/>
      <c r="C2" s="3"/>
      <c r="D2" s="4"/>
      <c r="E2" s="3"/>
      <c r="F2" s="5"/>
    </row>
    <row r="3" spans="1:6" ht="18.75" x14ac:dyDescent="0.3">
      <c r="A3" s="5"/>
      <c r="B3" s="8" t="s">
        <v>141</v>
      </c>
      <c r="C3" s="8"/>
      <c r="D3" s="8"/>
      <c r="E3" s="8"/>
      <c r="F3" s="5"/>
    </row>
    <row r="4" spans="1:6" ht="19.5" thickBot="1" x14ac:dyDescent="0.35">
      <c r="A4" s="5"/>
      <c r="B4" s="9"/>
      <c r="C4" s="3"/>
      <c r="D4" s="3"/>
      <c r="E4" s="3"/>
      <c r="F4" s="5"/>
    </row>
    <row r="5" spans="1:6" ht="25.5" customHeight="1" thickBot="1" x14ac:dyDescent="0.3">
      <c r="A5" s="5"/>
      <c r="B5" s="10"/>
      <c r="C5" s="5"/>
      <c r="D5" s="197" t="s">
        <v>148</v>
      </c>
      <c r="E5" s="198" t="s">
        <v>44</v>
      </c>
      <c r="F5" s="5"/>
    </row>
    <row r="6" spans="1:6" ht="22.5" customHeight="1" x14ac:dyDescent="0.3">
      <c r="A6" s="5"/>
      <c r="B6" s="10"/>
      <c r="C6" s="17" t="s">
        <v>80</v>
      </c>
      <c r="D6" s="199">
        <v>0.5074302851260013</v>
      </c>
      <c r="E6" s="200">
        <v>0.4792268386012517</v>
      </c>
      <c r="F6" s="5"/>
    </row>
    <row r="7" spans="1:6" ht="22.5" customHeight="1" x14ac:dyDescent="0.3">
      <c r="A7" s="5"/>
      <c r="B7" s="10"/>
      <c r="C7" s="157" t="s">
        <v>81</v>
      </c>
      <c r="D7" s="201">
        <v>0.14974710174119338</v>
      </c>
      <c r="E7" s="202">
        <v>0.15285807505321256</v>
      </c>
      <c r="F7" s="5"/>
    </row>
    <row r="8" spans="1:6" ht="22.5" customHeight="1" x14ac:dyDescent="0.3">
      <c r="A8" s="5"/>
      <c r="B8" s="10"/>
      <c r="C8" s="157" t="s">
        <v>82</v>
      </c>
      <c r="D8" s="201">
        <v>8.6147665726690872E-2</v>
      </c>
      <c r="E8" s="202">
        <v>9.5618204210960539E-2</v>
      </c>
      <c r="F8" s="5"/>
    </row>
    <row r="9" spans="1:6" ht="22.5" customHeight="1" x14ac:dyDescent="0.3">
      <c r="A9" s="5"/>
      <c r="B9" s="10"/>
      <c r="C9" s="157" t="s">
        <v>83</v>
      </c>
      <c r="D9" s="201">
        <v>0.10553466720379576</v>
      </c>
      <c r="E9" s="202">
        <v>0.1163105467761449</v>
      </c>
      <c r="F9" s="5"/>
    </row>
    <row r="10" spans="1:6" ht="22.5" customHeight="1" x14ac:dyDescent="0.3">
      <c r="A10" s="5"/>
      <c r="B10" s="10"/>
      <c r="C10" s="157" t="s">
        <v>84</v>
      </c>
      <c r="D10" s="201">
        <v>0.10026968354147088</v>
      </c>
      <c r="E10" s="202">
        <v>0.10135389233842904</v>
      </c>
      <c r="F10" s="5"/>
    </row>
    <row r="11" spans="1:6" ht="22.5" customHeight="1" x14ac:dyDescent="0.3">
      <c r="A11" s="5"/>
      <c r="B11" s="10"/>
      <c r="C11" s="157" t="s">
        <v>85</v>
      </c>
      <c r="D11" s="201">
        <v>5.0870596660847783E-2</v>
      </c>
      <c r="E11" s="202">
        <v>5.4632443020001156E-2</v>
      </c>
      <c r="F11" s="5"/>
    </row>
    <row r="12" spans="1:6" ht="22.5" customHeight="1" x14ac:dyDescent="0.3">
      <c r="A12" s="5"/>
      <c r="B12" s="16"/>
      <c r="C12" s="203" t="s">
        <v>69</v>
      </c>
      <c r="D12" s="204">
        <v>1</v>
      </c>
      <c r="E12" s="205">
        <v>1</v>
      </c>
      <c r="F12" s="5"/>
    </row>
    <row r="13" spans="1:6" ht="22.5" customHeight="1" thickBot="1" x14ac:dyDescent="0.35">
      <c r="A13" s="5"/>
      <c r="B13" s="16"/>
      <c r="C13" s="177" t="s">
        <v>86</v>
      </c>
      <c r="D13" s="206">
        <v>14890</v>
      </c>
      <c r="E13" s="207">
        <v>153120</v>
      </c>
      <c r="F13" s="5"/>
    </row>
    <row r="14" spans="1:6" ht="18.75" x14ac:dyDescent="0.3">
      <c r="A14" s="5"/>
      <c r="B14" s="16"/>
      <c r="C14" s="3"/>
      <c r="D14" s="208"/>
      <c r="E14" s="208"/>
      <c r="F14" s="5"/>
    </row>
    <row r="15" spans="1:6" ht="15.75" x14ac:dyDescent="0.25">
      <c r="A15" s="25"/>
      <c r="B15" s="25"/>
      <c r="C15" s="27" t="s">
        <v>142</v>
      </c>
      <c r="D15" s="27"/>
      <c r="E15" s="209"/>
      <c r="F15" s="25"/>
    </row>
    <row r="16" spans="1:6" ht="21" customHeight="1" x14ac:dyDescent="0.25">
      <c r="A16" s="25"/>
      <c r="B16" s="25"/>
      <c r="C16" s="28" t="s">
        <v>56</v>
      </c>
      <c r="D16" s="29"/>
      <c r="E16" s="29"/>
      <c r="F16" s="29"/>
    </row>
    <row r="17" spans="1:6" ht="18.75" x14ac:dyDescent="0.3">
      <c r="A17" s="5"/>
      <c r="B17" s="3"/>
      <c r="C17" s="25"/>
      <c r="D17" s="25"/>
      <c r="E17" s="25"/>
      <c r="F17" s="25"/>
    </row>
  </sheetData>
  <mergeCells count="4">
    <mergeCell ref="B5:B11"/>
    <mergeCell ref="C16:F16"/>
    <mergeCell ref="B3:E3"/>
    <mergeCell ref="C15:D15"/>
  </mergeCells>
  <hyperlinks>
    <hyperlink ref="B1" location="Sommaire!A1" display="retour au sommaire"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5"/>
  <sheetViews>
    <sheetView showGridLines="0" zoomScale="85" zoomScaleNormal="85" workbookViewId="0">
      <selection activeCell="B3" sqref="B3"/>
    </sheetView>
  </sheetViews>
  <sheetFormatPr baseColWidth="10" defaultRowHeight="15" x14ac:dyDescent="0.25"/>
  <cols>
    <col min="1" max="1" width="11.42578125" style="6"/>
    <col min="2" max="2" width="66.42578125" style="6" bestFit="1" customWidth="1"/>
    <col min="3" max="3" width="25.140625" style="6" customWidth="1"/>
    <col min="4" max="4" width="27.85546875" style="6" customWidth="1"/>
    <col min="5" max="5" width="24.28515625" style="6" customWidth="1"/>
    <col min="6" max="16384" width="11.42578125" style="6"/>
  </cols>
  <sheetData>
    <row r="1" spans="1:5" ht="18.75" x14ac:dyDescent="0.3">
      <c r="B1" s="2" t="s">
        <v>20</v>
      </c>
      <c r="C1" s="4"/>
      <c r="D1" s="5"/>
      <c r="E1" s="5"/>
    </row>
    <row r="2" spans="1:5" ht="21" x14ac:dyDescent="0.35">
      <c r="A2" s="3"/>
      <c r="B2" s="3"/>
      <c r="C2" s="210"/>
      <c r="D2" s="5"/>
    </row>
    <row r="3" spans="1:5" ht="18.75" x14ac:dyDescent="0.3">
      <c r="A3" s="7"/>
      <c r="B3" s="9" t="s">
        <v>143</v>
      </c>
      <c r="C3" s="7"/>
      <c r="D3" s="211"/>
      <c r="E3" s="4"/>
    </row>
    <row r="4" spans="1:5" ht="19.5" thickBot="1" x14ac:dyDescent="0.35">
      <c r="A4" s="212"/>
      <c r="B4" s="3"/>
      <c r="C4" s="213"/>
      <c r="D4" s="5"/>
      <c r="E4" s="5"/>
    </row>
    <row r="5" spans="1:5" ht="75.75" thickBot="1" x14ac:dyDescent="0.3">
      <c r="A5" s="212"/>
      <c r="B5" s="214"/>
      <c r="C5" s="198" t="s">
        <v>87</v>
      </c>
      <c r="D5" s="198" t="s">
        <v>120</v>
      </c>
      <c r="E5" s="215" t="s">
        <v>145</v>
      </c>
    </row>
    <row r="6" spans="1:5" ht="18.75" x14ac:dyDescent="0.3">
      <c r="A6" s="212"/>
      <c r="B6" s="216" t="s">
        <v>150</v>
      </c>
      <c r="C6" s="217">
        <v>10200</v>
      </c>
      <c r="D6" s="218">
        <v>10.110441772899412</v>
      </c>
      <c r="E6" s="219">
        <v>242</v>
      </c>
    </row>
    <row r="7" spans="1:5" ht="18.75" x14ac:dyDescent="0.3">
      <c r="A7" s="212"/>
      <c r="B7" s="220" t="s">
        <v>151</v>
      </c>
      <c r="C7" s="221">
        <v>16970</v>
      </c>
      <c r="D7" s="222">
        <v>9.8188129721636841</v>
      </c>
      <c r="E7" s="223">
        <v>421</v>
      </c>
    </row>
    <row r="8" spans="1:5" ht="18.75" x14ac:dyDescent="0.3">
      <c r="A8" s="212"/>
      <c r="B8" s="220" t="s">
        <v>152</v>
      </c>
      <c r="C8" s="221">
        <v>6440</v>
      </c>
      <c r="D8" s="222">
        <v>10.161666752464184</v>
      </c>
      <c r="E8" s="223">
        <v>171</v>
      </c>
    </row>
    <row r="9" spans="1:5" ht="18.75" x14ac:dyDescent="0.3">
      <c r="A9" s="212"/>
      <c r="B9" s="220" t="s">
        <v>153</v>
      </c>
      <c r="C9" s="221">
        <v>3290</v>
      </c>
      <c r="D9" s="222">
        <v>14.931110631159076</v>
      </c>
      <c r="E9" s="223">
        <v>80</v>
      </c>
    </row>
    <row r="10" spans="1:5" ht="18.75" x14ac:dyDescent="0.3">
      <c r="A10" s="212"/>
      <c r="B10" s="220" t="s">
        <v>154</v>
      </c>
      <c r="C10" s="221">
        <v>9760</v>
      </c>
      <c r="D10" s="222">
        <v>9.8939464038753258</v>
      </c>
      <c r="E10" s="223">
        <v>236</v>
      </c>
    </row>
    <row r="11" spans="1:5" ht="18.75" x14ac:dyDescent="0.3">
      <c r="A11" s="212"/>
      <c r="B11" s="220" t="s">
        <v>155</v>
      </c>
      <c r="C11" s="221">
        <v>48240</v>
      </c>
      <c r="D11" s="222">
        <v>8.4</v>
      </c>
      <c r="E11" s="223">
        <v>1316</v>
      </c>
    </row>
    <row r="12" spans="1:5" ht="18.75" x14ac:dyDescent="0.3">
      <c r="A12" s="212"/>
      <c r="B12" s="220" t="s">
        <v>156</v>
      </c>
      <c r="C12" s="221">
        <v>9070</v>
      </c>
      <c r="D12" s="222">
        <v>8.2444794293066526</v>
      </c>
      <c r="E12" s="223">
        <v>219</v>
      </c>
    </row>
    <row r="13" spans="1:5" ht="18.75" x14ac:dyDescent="0.3">
      <c r="A13" s="212"/>
      <c r="B13" s="220" t="s">
        <v>157</v>
      </c>
      <c r="C13" s="221">
        <v>10570</v>
      </c>
      <c r="D13" s="222">
        <v>11.15536686862821</v>
      </c>
      <c r="E13" s="223">
        <v>251</v>
      </c>
    </row>
    <row r="14" spans="1:5" ht="18.75" x14ac:dyDescent="0.3">
      <c r="A14" s="212"/>
      <c r="B14" s="220" t="s">
        <v>158</v>
      </c>
      <c r="C14" s="221">
        <v>23090</v>
      </c>
      <c r="D14" s="222">
        <v>11.065271357989687</v>
      </c>
      <c r="E14" s="223">
        <v>568</v>
      </c>
    </row>
    <row r="15" spans="1:5" ht="18.75" x14ac:dyDescent="0.3">
      <c r="A15" s="212"/>
      <c r="B15" s="220" t="s">
        <v>159</v>
      </c>
      <c r="C15" s="221">
        <v>12460</v>
      </c>
      <c r="D15" s="222">
        <v>10.423319833327474</v>
      </c>
      <c r="E15" s="223">
        <v>307</v>
      </c>
    </row>
    <row r="16" spans="1:5" ht="18.75" x14ac:dyDescent="0.3">
      <c r="A16" s="212"/>
      <c r="B16" s="220" t="s">
        <v>160</v>
      </c>
      <c r="C16" s="221">
        <v>13950</v>
      </c>
      <c r="D16" s="222">
        <v>12.190790150389844</v>
      </c>
      <c r="E16" s="223">
        <v>327</v>
      </c>
    </row>
    <row r="17" spans="1:6" ht="18.75" x14ac:dyDescent="0.3">
      <c r="A17" s="212"/>
      <c r="B17" s="220" t="s">
        <v>161</v>
      </c>
      <c r="C17" s="221">
        <v>8740</v>
      </c>
      <c r="D17" s="222">
        <v>9.2888551557679673</v>
      </c>
      <c r="E17" s="223">
        <v>223</v>
      </c>
    </row>
    <row r="18" spans="1:6" ht="18.75" x14ac:dyDescent="0.3">
      <c r="A18" s="212"/>
      <c r="B18" s="224" t="s">
        <v>162</v>
      </c>
      <c r="C18" s="225">
        <f>SUM(C6:C17)</f>
        <v>172780</v>
      </c>
      <c r="D18" s="226">
        <v>9.7745518796006259</v>
      </c>
      <c r="E18" s="227">
        <v>4361</v>
      </c>
    </row>
    <row r="19" spans="1:6" ht="19.5" thickBot="1" x14ac:dyDescent="0.35">
      <c r="B19" s="228" t="s">
        <v>163</v>
      </c>
      <c r="C19" s="229">
        <v>1924450</v>
      </c>
      <c r="D19" s="230">
        <v>8.981570072208207</v>
      </c>
      <c r="E19" s="229">
        <v>51246</v>
      </c>
    </row>
    <row r="20" spans="1:6" x14ac:dyDescent="0.25">
      <c r="C20" s="231"/>
    </row>
    <row r="21" spans="1:6" ht="15.75" x14ac:dyDescent="0.25">
      <c r="B21" s="27" t="s">
        <v>142</v>
      </c>
      <c r="C21" s="27"/>
      <c r="D21" s="25"/>
      <c r="E21" s="139"/>
      <c r="F21" s="25"/>
    </row>
    <row r="22" spans="1:6" ht="15.75" x14ac:dyDescent="0.25">
      <c r="B22" s="28" t="s">
        <v>56</v>
      </c>
      <c r="C22" s="29"/>
      <c r="D22" s="29"/>
      <c r="E22" s="29"/>
      <c r="F22" s="29"/>
    </row>
    <row r="25" spans="1:6" x14ac:dyDescent="0.25">
      <c r="C25" s="231"/>
    </row>
  </sheetData>
  <mergeCells count="2">
    <mergeCell ref="B22:F22"/>
    <mergeCell ref="B21:C21"/>
  </mergeCells>
  <hyperlinks>
    <hyperlink ref="B1" location="Sommaire!A1" display="retour au sommaire" xr:uid="{00000000-0004-0000-0700-000000000000}"/>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G21"/>
  <sheetViews>
    <sheetView showGridLines="0" zoomScale="85" zoomScaleNormal="85" workbookViewId="0">
      <selection activeCell="A4" sqref="A4"/>
    </sheetView>
  </sheetViews>
  <sheetFormatPr baseColWidth="10" defaultRowHeight="15" x14ac:dyDescent="0.25"/>
  <cols>
    <col min="1" max="2" width="11.42578125" style="6"/>
    <col min="3" max="3" width="29" style="6" customWidth="1"/>
    <col min="4" max="4" width="24" style="6" customWidth="1"/>
    <col min="5" max="5" width="35.7109375" style="6" customWidth="1"/>
    <col min="6" max="6" width="22.140625" style="6" customWidth="1"/>
    <col min="7" max="16384" width="11.42578125" style="6"/>
  </cols>
  <sheetData>
    <row r="1" spans="2:7" ht="18.75" x14ac:dyDescent="0.3">
      <c r="B1" s="2" t="s">
        <v>20</v>
      </c>
      <c r="C1" s="3"/>
      <c r="D1" s="4"/>
      <c r="E1" s="4"/>
      <c r="F1" s="4"/>
      <c r="G1" s="5"/>
    </row>
    <row r="2" spans="2:7" ht="23.25" x14ac:dyDescent="0.35">
      <c r="B2" s="3"/>
      <c r="C2" s="3"/>
      <c r="D2" s="232"/>
      <c r="E2" s="232"/>
    </row>
    <row r="3" spans="2:7" ht="18.75" x14ac:dyDescent="0.3">
      <c r="B3" s="8" t="s">
        <v>144</v>
      </c>
      <c r="C3" s="8"/>
      <c r="D3" s="8"/>
      <c r="E3" s="8"/>
      <c r="F3" s="3"/>
      <c r="G3" s="5"/>
    </row>
    <row r="4" spans="2:7" ht="19.5" thickBot="1" x14ac:dyDescent="0.35">
      <c r="B4" s="9"/>
      <c r="C4" s="3"/>
      <c r="D4" s="5"/>
      <c r="E4" s="3"/>
      <c r="F4" s="3"/>
      <c r="G4" s="5"/>
    </row>
    <row r="5" spans="2:7" ht="19.5" thickBot="1" x14ac:dyDescent="0.35">
      <c r="B5" s="180"/>
      <c r="C5" s="3"/>
      <c r="D5" s="11" t="s">
        <v>148</v>
      </c>
      <c r="E5" s="148"/>
      <c r="F5" s="215" t="s">
        <v>88</v>
      </c>
      <c r="G5" s="5"/>
    </row>
    <row r="6" spans="2:7" ht="19.5" thickBot="1" x14ac:dyDescent="0.3">
      <c r="B6" s="180"/>
      <c r="C6" s="233" t="s">
        <v>89</v>
      </c>
      <c r="D6" s="198" t="s">
        <v>90</v>
      </c>
      <c r="E6" s="198" t="s">
        <v>91</v>
      </c>
      <c r="F6" s="234" t="s">
        <v>92</v>
      </c>
      <c r="G6" s="5"/>
    </row>
    <row r="7" spans="2:7" ht="18.75" x14ac:dyDescent="0.3">
      <c r="B7" s="180"/>
      <c r="C7" s="17" t="s">
        <v>93</v>
      </c>
      <c r="D7" s="235">
        <v>17880</v>
      </c>
      <c r="E7" s="236">
        <v>10.347821054459171</v>
      </c>
      <c r="F7" s="237">
        <v>12.1099534932059</v>
      </c>
      <c r="G7" s="5"/>
    </row>
    <row r="8" spans="2:7" ht="18.75" x14ac:dyDescent="0.3">
      <c r="B8" s="180"/>
      <c r="C8" s="157" t="s">
        <v>94</v>
      </c>
      <c r="D8" s="238">
        <v>9640</v>
      </c>
      <c r="E8" s="239">
        <v>5.5790265640372709</v>
      </c>
      <c r="F8" s="237">
        <v>5.4810465327755988</v>
      </c>
      <c r="G8" s="5"/>
    </row>
    <row r="9" spans="2:7" ht="18.75" x14ac:dyDescent="0.3">
      <c r="B9" s="180"/>
      <c r="C9" s="157" t="s">
        <v>66</v>
      </c>
      <c r="D9" s="238">
        <v>10380</v>
      </c>
      <c r="E9" s="239">
        <v>6.0072920886625383</v>
      </c>
      <c r="F9" s="237">
        <v>7.7009015562888097</v>
      </c>
      <c r="G9" s="5"/>
    </row>
    <row r="10" spans="2:7" ht="18.75" x14ac:dyDescent="0.3">
      <c r="B10" s="180"/>
      <c r="C10" s="157" t="s">
        <v>62</v>
      </c>
      <c r="D10" s="238">
        <v>89690</v>
      </c>
      <c r="E10" s="239">
        <v>51.918513802882117</v>
      </c>
      <c r="F10" s="237">
        <v>48.657538517498509</v>
      </c>
      <c r="G10" s="5"/>
    </row>
    <row r="11" spans="2:7" ht="18.75" x14ac:dyDescent="0.3">
      <c r="B11" s="180"/>
      <c r="C11" s="157" t="s">
        <v>61</v>
      </c>
      <c r="D11" s="240">
        <v>2580</v>
      </c>
      <c r="E11" s="239">
        <v>1.4931419642340413</v>
      </c>
      <c r="F11" s="237">
        <v>1.3203772506430409</v>
      </c>
      <c r="G11" s="5"/>
    </row>
    <row r="12" spans="2:7" ht="18.75" x14ac:dyDescent="0.3">
      <c r="B12" s="180"/>
      <c r="C12" s="157" t="s">
        <v>60</v>
      </c>
      <c r="D12" s="240">
        <v>4350</v>
      </c>
      <c r="E12" s="239">
        <v>2.5175068001620464</v>
      </c>
      <c r="F12" s="237">
        <v>2.5965860375691756</v>
      </c>
      <c r="G12" s="5"/>
    </row>
    <row r="13" spans="2:7" ht="18.75" x14ac:dyDescent="0.3">
      <c r="B13" s="180"/>
      <c r="C13" s="157" t="s">
        <v>95</v>
      </c>
      <c r="D13" s="240">
        <v>24430</v>
      </c>
      <c r="E13" s="239">
        <v>14.132762312633835</v>
      </c>
      <c r="F13" s="237">
        <v>12.2</v>
      </c>
      <c r="G13" s="5"/>
    </row>
    <row r="14" spans="2:7" ht="18.75" x14ac:dyDescent="0.3">
      <c r="B14" s="180"/>
      <c r="C14" s="157" t="s">
        <v>96</v>
      </c>
      <c r="D14" s="241">
        <v>13830</v>
      </c>
      <c r="E14" s="242">
        <v>8.003935412928989</v>
      </c>
      <c r="F14" s="243">
        <v>9.8635973914624966</v>
      </c>
      <c r="G14" s="5"/>
    </row>
    <row r="15" spans="2:7" ht="19.5" thickBot="1" x14ac:dyDescent="0.35">
      <c r="B15" s="180"/>
      <c r="C15" s="177" t="s">
        <v>97</v>
      </c>
      <c r="D15" s="244">
        <v>172780</v>
      </c>
      <c r="E15" s="245">
        <v>100</v>
      </c>
      <c r="F15" s="246">
        <v>100</v>
      </c>
      <c r="G15" s="5"/>
    </row>
    <row r="16" spans="2:7" ht="18.75" x14ac:dyDescent="0.3">
      <c r="B16" s="180"/>
      <c r="C16" s="9"/>
      <c r="D16" s="208"/>
      <c r="E16" s="247"/>
      <c r="F16" s="247"/>
      <c r="G16" s="5"/>
    </row>
    <row r="17" spans="2:7" ht="15.75" x14ac:dyDescent="0.25">
      <c r="B17" s="25"/>
      <c r="C17" s="27" t="s">
        <v>142</v>
      </c>
      <c r="D17" s="27"/>
      <c r="E17" s="27"/>
      <c r="F17" s="25"/>
      <c r="G17" s="25"/>
    </row>
    <row r="18" spans="2:7" ht="15.75" x14ac:dyDescent="0.25">
      <c r="B18" s="25"/>
      <c r="C18" s="248" t="s">
        <v>56</v>
      </c>
      <c r="D18" s="248"/>
      <c r="F18" s="248"/>
      <c r="G18" s="248"/>
    </row>
    <row r="19" spans="2:7" ht="18.75" x14ac:dyDescent="0.3">
      <c r="B19" s="3"/>
      <c r="C19" s="25" t="s">
        <v>98</v>
      </c>
      <c r="D19" s="25"/>
      <c r="F19" s="25"/>
      <c r="G19" s="25"/>
    </row>
    <row r="20" spans="2:7" ht="18.75" x14ac:dyDescent="0.3">
      <c r="B20" s="3"/>
      <c r="C20" s="25" t="s">
        <v>99</v>
      </c>
      <c r="D20" s="25"/>
      <c r="F20" s="25"/>
      <c r="G20" s="25"/>
    </row>
    <row r="21" spans="2:7" ht="18.75" x14ac:dyDescent="0.3">
      <c r="B21" s="3"/>
      <c r="C21" s="3"/>
      <c r="D21" s="249"/>
      <c r="F21" s="3"/>
      <c r="G21" s="5"/>
    </row>
  </sheetData>
  <mergeCells count="4">
    <mergeCell ref="D2:E2"/>
    <mergeCell ref="D5:E5"/>
    <mergeCell ref="B3:E3"/>
    <mergeCell ref="C17:E17"/>
  </mergeCells>
  <hyperlinks>
    <hyperlink ref="B1" location="Sommaire!A1" display="retour au sommaire" xr:uid="{00000000-0004-0000-08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Cécile BAZIN</cp:lastModifiedBy>
  <dcterms:created xsi:type="dcterms:W3CDTF">2023-07-31T14:21:08Z</dcterms:created>
  <dcterms:modified xsi:type="dcterms:W3CDTF">2025-10-04T08:10:52Z</dcterms:modified>
</cp:coreProperties>
</file>